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BURBERRY" sheetId="1" r:id="rId1"/>
  </sheets>
  <definedNames>
    <definedName name="_xlnm._FilterDatabase" localSheetId="0" hidden="1">BURBERRY!$A$3:$Q$82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82" i="1" l="1"/>
  <c r="L80" i="1"/>
  <c r="L79" i="1"/>
  <c r="L78" i="1"/>
  <c r="L77" i="1"/>
  <c r="L76" i="1"/>
  <c r="L75" i="1"/>
  <c r="L74" i="1"/>
  <c r="L70" i="1"/>
  <c r="L69" i="1"/>
  <c r="L68" i="1"/>
  <c r="L67" i="1"/>
  <c r="L66" i="1"/>
  <c r="L64" i="1"/>
  <c r="L63" i="1"/>
  <c r="L62" i="1"/>
  <c r="L61" i="1"/>
  <c r="L60" i="1"/>
  <c r="L59" i="1"/>
  <c r="L58" i="1"/>
  <c r="L57" i="1"/>
  <c r="L56" i="1"/>
  <c r="N54" i="1"/>
  <c r="N53" i="1"/>
  <c r="L52" i="1"/>
  <c r="L50" i="1"/>
  <c r="L49" i="1"/>
  <c r="L46" i="1"/>
  <c r="L45" i="1"/>
  <c r="L43" i="1"/>
  <c r="L42" i="1"/>
  <c r="L39" i="1"/>
  <c r="L38" i="1"/>
  <c r="L37" i="1"/>
  <c r="L36" i="1"/>
  <c r="L35" i="1"/>
  <c r="L34" i="1"/>
  <c r="L32" i="1"/>
  <c r="L31" i="1"/>
  <c r="L30" i="1"/>
  <c r="L29" i="1"/>
  <c r="L28" i="1"/>
  <c r="N27" i="1"/>
  <c r="L26" i="1"/>
  <c r="L22" i="1"/>
  <c r="L21" i="1"/>
  <c r="L19" i="1"/>
  <c r="L14" i="1"/>
  <c r="L13" i="1"/>
  <c r="L11" i="1"/>
  <c r="L6" i="1"/>
  <c r="L5" i="1"/>
  <c r="L4" i="1"/>
  <c r="L27" i="1" l="1"/>
  <c r="L54" i="1"/>
  <c r="L53" i="1"/>
  <c r="L81" i="1"/>
  <c r="L15" i="1"/>
  <c r="L71" i="1"/>
  <c r="L17" i="1"/>
  <c r="L25" i="1"/>
  <c r="L41" i="1"/>
  <c r="L65" i="1"/>
  <c r="L20" i="1"/>
  <c r="L7" i="1"/>
  <c r="L23" i="1"/>
  <c r="L47" i="1"/>
  <c r="L55" i="1"/>
  <c r="L16" i="1"/>
  <c r="L24" i="1"/>
  <c r="L40" i="1"/>
  <c r="N48" i="1"/>
  <c r="L48" i="1"/>
  <c r="N72" i="1"/>
  <c r="L72" i="1"/>
  <c r="L33" i="1"/>
  <c r="L73" i="1"/>
  <c r="N4" i="1"/>
  <c r="L12" i="1"/>
  <c r="N44" i="1"/>
  <c r="L44" i="1"/>
  <c r="L51" i="1"/>
  <c r="L10" i="1"/>
  <c r="L9" i="1"/>
  <c r="L18" i="1"/>
  <c r="L82" i="1"/>
  <c r="L8" i="1"/>
  <c r="N70" i="1"/>
  <c r="N43" i="1"/>
  <c r="N67" i="1"/>
  <c r="N40" i="1"/>
  <c r="N63" i="1"/>
  <c r="N55" i="1"/>
  <c r="N7" i="1"/>
  <c r="N42" i="1"/>
  <c r="N57" i="1"/>
  <c r="N29" i="1"/>
  <c r="N78" i="1"/>
  <c r="N18" i="1"/>
  <c r="N9" i="1"/>
  <c r="N79" i="1"/>
  <c r="N38" i="1"/>
  <c r="N80" i="1"/>
  <c r="N6" i="1"/>
  <c r="N41" i="1"/>
  <c r="N22" i="1"/>
  <c r="N14" i="1"/>
  <c r="N75" i="1"/>
  <c r="N8" i="1"/>
  <c r="N12" i="1"/>
  <c r="N16" i="1"/>
  <c r="N20" i="1"/>
  <c r="N24" i="1"/>
  <c r="N74" i="1"/>
  <c r="N31" i="1"/>
  <c r="N45" i="1"/>
  <c r="N49" i="1"/>
  <c r="J2" i="1"/>
  <c r="N5" i="1"/>
  <c r="N51" i="1"/>
  <c r="N76" i="1"/>
  <c r="N10" i="1"/>
  <c r="N26" i="1"/>
  <c r="N47" i="1"/>
  <c r="N69" i="1"/>
  <c r="N37" i="1"/>
  <c r="N39" i="1"/>
  <c r="N17" i="1"/>
  <c r="N25" i="1"/>
  <c r="N33" i="1"/>
  <c r="N36" i="1"/>
  <c r="N15" i="1"/>
  <c r="N32" i="1"/>
  <c r="N28" i="1"/>
  <c r="N11" i="1"/>
  <c r="N13" i="1"/>
  <c r="N19" i="1"/>
  <c r="N21" i="1"/>
  <c r="N23" i="1"/>
  <c r="N59" i="1"/>
  <c r="N35" i="1"/>
  <c r="N30" i="1"/>
  <c r="N34" i="1"/>
  <c r="N60" i="1"/>
  <c r="N61" i="1"/>
  <c r="N64" i="1"/>
  <c r="N65" i="1"/>
  <c r="N68" i="1"/>
  <c r="N73" i="1"/>
  <c r="N58" i="1"/>
  <c r="N77" i="1"/>
  <c r="N46" i="1"/>
  <c r="N52" i="1"/>
  <c r="N62" i="1"/>
  <c r="N66" i="1"/>
  <c r="N56" i="1"/>
  <c r="N81" i="1"/>
  <c r="N71" i="1"/>
  <c r="N50" i="1"/>
  <c r="L2" i="1" l="1"/>
  <c r="N2" i="1"/>
</calcChain>
</file>

<file path=xl/sharedStrings.xml><?xml version="1.0" encoding="utf-8"?>
<sst xmlns="http://schemas.openxmlformats.org/spreadsheetml/2006/main" count="567" uniqueCount="183">
  <si>
    <t>CATEGORY</t>
  </si>
  <si>
    <t>CODE</t>
  </si>
  <si>
    <t>ARTICLE</t>
  </si>
  <si>
    <t>DESCRIPTION</t>
  </si>
  <si>
    <t>Accessories</t>
  </si>
  <si>
    <t>MENS BAGS</t>
  </si>
  <si>
    <t>M BACKPACK</t>
  </si>
  <si>
    <t>#81214781</t>
  </si>
  <si>
    <t>ML JEFF</t>
  </si>
  <si>
    <t>BLACK</t>
  </si>
  <si>
    <t>#80840571</t>
  </si>
  <si>
    <t>ML JEFF CHK WOC</t>
  </si>
  <si>
    <t>NAVY/GREY IP CHECK</t>
  </si>
  <si>
    <t>#80845501</t>
  </si>
  <si>
    <t>TAUPE BROWN IP CHECK</t>
  </si>
  <si>
    <t>#81072681</t>
  </si>
  <si>
    <t>ML JEFF LGL</t>
  </si>
  <si>
    <t>#81195781</t>
  </si>
  <si>
    <t>ML MD RUCKSACK CHK</t>
  </si>
  <si>
    <t>KNIGHT IP CHECK</t>
  </si>
  <si>
    <t>M BUM BAG</t>
  </si>
  <si>
    <t>#80840611</t>
  </si>
  <si>
    <t>ML MD SONNY CHK BIN</t>
  </si>
  <si>
    <t>#80845551</t>
  </si>
  <si>
    <t>#81203581</t>
  </si>
  <si>
    <t>ML MD TALBOT CHK</t>
  </si>
  <si>
    <t>LICHEN IP CHECK</t>
  </si>
  <si>
    <t>#81203591</t>
  </si>
  <si>
    <t>SNUG IP CHECK</t>
  </si>
  <si>
    <t>M CROSSBODY BAG</t>
  </si>
  <si>
    <t>#81214791</t>
  </si>
  <si>
    <t>ML PADDY V</t>
  </si>
  <si>
    <t>#80845581</t>
  </si>
  <si>
    <t>ML PADDY V CHK BIN</t>
  </si>
  <si>
    <t>#81203641</t>
  </si>
  <si>
    <t>ML WARNER CHK</t>
  </si>
  <si>
    <t>#81203651</t>
  </si>
  <si>
    <t>#80905701</t>
  </si>
  <si>
    <t>ML WARNER NYN</t>
  </si>
  <si>
    <t>WOMENS BAGS</t>
  </si>
  <si>
    <t>W BACKPACK</t>
  </si>
  <si>
    <t>#81220771</t>
  </si>
  <si>
    <t>LL MD ENFIELD</t>
  </si>
  <si>
    <t>ROSE BEIGE</t>
  </si>
  <si>
    <t>#81289151</t>
  </si>
  <si>
    <t>LL MD ENFIELD NYN</t>
  </si>
  <si>
    <t>RUBUS</t>
  </si>
  <si>
    <t>W BUCKET BAG</t>
  </si>
  <si>
    <t>#81214361</t>
  </si>
  <si>
    <t>LL SM DBL FACED BUCKET 451</t>
  </si>
  <si>
    <t>#81214381</t>
  </si>
  <si>
    <t>LILAC PINK</t>
  </si>
  <si>
    <t>#81214371</t>
  </si>
  <si>
    <t>TAWNY BROWN</t>
  </si>
  <si>
    <t>ACCESSORIES</t>
  </si>
  <si>
    <t>W CROSSBODY</t>
  </si>
  <si>
    <t>#81288831</t>
  </si>
  <si>
    <t>LL MD WOLSELEY MX HSC</t>
  </si>
  <si>
    <t>#81288811</t>
  </si>
  <si>
    <t>W CROSSBODY BAG</t>
  </si>
  <si>
    <t>#81214741</t>
  </si>
  <si>
    <t>A:LL MN LEXI QXC:130362:A1189, 1</t>
  </si>
  <si>
    <t>#81214721</t>
  </si>
  <si>
    <t>A:LL SM LOTTIE QXC:130362:A1189, 1</t>
  </si>
  <si>
    <t>#81140671</t>
  </si>
  <si>
    <t>LL LG CAMERA MX GBH</t>
  </si>
  <si>
    <t>#81211211</t>
  </si>
  <si>
    <t>DUSKY PINK</t>
  </si>
  <si>
    <t>#81140681</t>
  </si>
  <si>
    <t>EARTH</t>
  </si>
  <si>
    <t>#81288551</t>
  </si>
  <si>
    <t>MUSHROOM</t>
  </si>
  <si>
    <t>#81288561</t>
  </si>
  <si>
    <t>#81211181</t>
  </si>
  <si>
    <t>LL MACKFORD MX GBH</t>
  </si>
  <si>
    <t>#80840261</t>
  </si>
  <si>
    <t>LL MADISON MX GBH</t>
  </si>
  <si>
    <t>#81288801</t>
  </si>
  <si>
    <t>#81214881</t>
  </si>
  <si>
    <t>LL MILLIE CHECK HOD</t>
  </si>
  <si>
    <t>ANTIQUE YELLOW IP CK</t>
  </si>
  <si>
    <t>#81214891</t>
  </si>
  <si>
    <t>LL MILLIE LGL</t>
  </si>
  <si>
    <t>#81214911</t>
  </si>
  <si>
    <t>SLATE</t>
  </si>
  <si>
    <t>#81293281</t>
  </si>
  <si>
    <t>LL MN LEXI LAME' LP2</t>
  </si>
  <si>
    <t>PINK</t>
  </si>
  <si>
    <t>#81214751</t>
  </si>
  <si>
    <t>LL MN LEXI QXC</t>
  </si>
  <si>
    <t>DEEP MAROON</t>
  </si>
  <si>
    <t>#81208321</t>
  </si>
  <si>
    <t>LL SM CAMERA MX NEW GBH</t>
  </si>
  <si>
    <t>#81208311</t>
  </si>
  <si>
    <t>#81302241</t>
  </si>
  <si>
    <t>LL SM LOTTIE LAME' LP2</t>
  </si>
  <si>
    <t>CHAMPAGNE</t>
  </si>
  <si>
    <t>#81293261</t>
  </si>
  <si>
    <t>W HOBO BAG</t>
  </si>
  <si>
    <t>#81046821</t>
  </si>
  <si>
    <t>LL HOBO</t>
  </si>
  <si>
    <t>#81046811</t>
  </si>
  <si>
    <t>W SHORT SHOULDER BAG</t>
  </si>
  <si>
    <t>#81024751</t>
  </si>
  <si>
    <t>LL CLAUDINNE</t>
  </si>
  <si>
    <t>W TOP HANDLE</t>
  </si>
  <si>
    <t>#81319821</t>
  </si>
  <si>
    <t>LL MD BERMONDSEY HSC</t>
  </si>
  <si>
    <t>#81319831</t>
  </si>
  <si>
    <t>#81302191</t>
  </si>
  <si>
    <t>LL MN BERMONDSEY LAME' HSC</t>
  </si>
  <si>
    <t>BRONZE BROWN</t>
  </si>
  <si>
    <t>W TOP HANDLE BAG</t>
  </si>
  <si>
    <t>#81289351</t>
  </si>
  <si>
    <t>LL MD BERMONDSEY CHECK HOD</t>
  </si>
  <si>
    <t>ARCHIVE BEIGE/BORDEA</t>
  </si>
  <si>
    <t>#81112701</t>
  </si>
  <si>
    <t>#81112721</t>
  </si>
  <si>
    <t>EBONY BROWN</t>
  </si>
  <si>
    <t>#81214161</t>
  </si>
  <si>
    <t>WHITE</t>
  </si>
  <si>
    <t>#81222381</t>
  </si>
  <si>
    <t>LL MD BERMONDSEY NEW HSC</t>
  </si>
  <si>
    <t>#81222391</t>
  </si>
  <si>
    <t>#81119681</t>
  </si>
  <si>
    <t>LL MN BERMONDSEY HSC</t>
  </si>
  <si>
    <t>#81119691</t>
  </si>
  <si>
    <t>#81222351</t>
  </si>
  <si>
    <t>LL MN BERMONDSEY NEW</t>
  </si>
  <si>
    <t>#81319851</t>
  </si>
  <si>
    <t>#81222361</t>
  </si>
  <si>
    <t>#81222371</t>
  </si>
  <si>
    <t>#81319841</t>
  </si>
  <si>
    <t>#81263661</t>
  </si>
  <si>
    <t>LL MN BERMONDSEY NEW HSC</t>
  </si>
  <si>
    <t>#81288691</t>
  </si>
  <si>
    <t>#81288701</t>
  </si>
  <si>
    <t>W TOTE BAG</t>
  </si>
  <si>
    <t>#81214851</t>
  </si>
  <si>
    <t>A:LL LG GIANT CHK CJ1:153462:C1205, 1</t>
  </si>
  <si>
    <t>LOCH IP CHECK</t>
  </si>
  <si>
    <t>#81214871</t>
  </si>
  <si>
    <t>A:LL MD GIANT CHK CJ1:153462:B9629, 1</t>
  </si>
  <si>
    <t>#81214861</t>
  </si>
  <si>
    <t>LL LG GIANT CHK CJ1</t>
  </si>
  <si>
    <t>#81220781</t>
  </si>
  <si>
    <t>LL LG ZIP TOTE</t>
  </si>
  <si>
    <t>#81092721</t>
  </si>
  <si>
    <t>LL LG ZIP TOTE NYN</t>
  </si>
  <si>
    <t>#81112661</t>
  </si>
  <si>
    <t>#81214331</t>
  </si>
  <si>
    <t>LL MD DBL FACED TOTE 451</t>
  </si>
  <si>
    <t>#81214341</t>
  </si>
  <si>
    <t>#80840471</t>
  </si>
  <si>
    <t>LL MD LONDON TOTE CHK BIN</t>
  </si>
  <si>
    <t>#81214931</t>
  </si>
  <si>
    <t>LL MN ICON CNVS BK TOTE L10</t>
  </si>
  <si>
    <t>NATURAL</t>
  </si>
  <si>
    <t>#81214921</t>
  </si>
  <si>
    <t>LL SM ICON CNVS BK TOTE L10</t>
  </si>
  <si>
    <t>#81289231</t>
  </si>
  <si>
    <t>ML LEEDS RUCKSACK HOD</t>
  </si>
  <si>
    <t>#81289401</t>
  </si>
  <si>
    <t>ML LEEDS RUCKSACK NYN</t>
  </si>
  <si>
    <t>MIDNIGHT IP CHECK</t>
  </si>
  <si>
    <t>#81289431</t>
  </si>
  <si>
    <t>ML SONNY NYN</t>
  </si>
  <si>
    <t>#81289421</t>
  </si>
  <si>
    <t>ML PADDY V NYN</t>
  </si>
  <si>
    <t>#81288841</t>
  </si>
  <si>
    <t>LL HARROGATE HSC</t>
  </si>
  <si>
    <t>#81289121</t>
  </si>
  <si>
    <t>QUANTITY</t>
  </si>
  <si>
    <t>RRP</t>
  </si>
  <si>
    <t>TTL. RRP</t>
  </si>
  <si>
    <t>OUTLET</t>
  </si>
  <si>
    <t>TTL. OUTLET</t>
  </si>
  <si>
    <t>DIVISION</t>
  </si>
  <si>
    <t>BRAND</t>
  </si>
  <si>
    <t>IMAGE</t>
  </si>
  <si>
    <t>COLOR</t>
  </si>
  <si>
    <t>GENDER</t>
  </si>
  <si>
    <t>BURBERRY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</si>
</sst>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-0%"/>
    <numFmt numFmtId="165" formatCode="_([$€-2]\ * #,##0.00_);_([$€-2]\ * \(#,##0.00\);_([$€-2]\ * &quot;-&quot;??_);_(@_)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sz val="12"/>
      <color rgb="FFFFFFFF"/>
      <name val="Calibri"/>
      <family val="2"/>
    </font>
    <font>
      <sz val="12"/>
      <color theme="1"/>
      <name val="Calibri"/>
      <family val="2"/>
    </font>
    <font>
      <b/>
      <sz val="12"/>
      <color rgb="FFFF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7" fillId="3" borderId="0" xfId="0" applyNumberFormat="1" applyFont="1" applyFill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5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165" fontId="6" fillId="2" borderId="0" xfId="1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" vertical="center"/>
    </xf>
    <xf numFmtId="165" fontId="8" fillId="2" borderId="0" xfId="1" applyNumberFormat="1" applyFont="1" applyFill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165" fontId="7" fillId="6" borderId="1" xfId="0" applyNumberFormat="1" applyFon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92456</xdr:colOff>
      <xdr:row>3</xdr:row>
      <xdr:rowOff>38100</xdr:rowOff>
    </xdr:from>
    <xdr:to>
      <xdr:col>6</xdr:col>
      <xdr:colOff>894969</xdr:colOff>
      <xdr:row>3</xdr:row>
      <xdr:rowOff>939800</xdr:rowOff>
    </xdr:to>
    <xdr:pic>
      <xdr:nvPicPr>
        <xdr:cNvPr id="2" name="Immagine 1" descr="$F$2" title="#81214781">
          <a:extLst>
            <a:ext uri="{FF2B5EF4-FFF2-40B4-BE49-F238E27FC236}">
              <a16:creationId xmlns:a16="http://schemas.microsoft.com/office/drawing/2014/main" xmlns="" id="{0549B9DC-B0E6-4A36-98D3-0669E80302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434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4</xdr:row>
      <xdr:rowOff>38100</xdr:rowOff>
    </xdr:from>
    <xdr:to>
      <xdr:col>6</xdr:col>
      <xdr:colOff>894969</xdr:colOff>
      <xdr:row>4</xdr:row>
      <xdr:rowOff>939800</xdr:rowOff>
    </xdr:to>
    <xdr:pic>
      <xdr:nvPicPr>
        <xdr:cNvPr id="3" name="Immagine 2" descr="$F$3" title="#80840571">
          <a:extLst>
            <a:ext uri="{FF2B5EF4-FFF2-40B4-BE49-F238E27FC236}">
              <a16:creationId xmlns:a16="http://schemas.microsoft.com/office/drawing/2014/main" xmlns="" id="{113DEC36-75B8-4245-9FB5-7F2606A174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1386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5</xdr:row>
      <xdr:rowOff>38100</xdr:rowOff>
    </xdr:from>
    <xdr:to>
      <xdr:col>6</xdr:col>
      <xdr:colOff>894969</xdr:colOff>
      <xdr:row>5</xdr:row>
      <xdr:rowOff>939800</xdr:rowOff>
    </xdr:to>
    <xdr:pic>
      <xdr:nvPicPr>
        <xdr:cNvPr id="4" name="Immagine 3" descr="$F$4" title="#80845501">
          <a:extLst>
            <a:ext uri="{FF2B5EF4-FFF2-40B4-BE49-F238E27FC236}">
              <a16:creationId xmlns:a16="http://schemas.microsoft.com/office/drawing/2014/main" xmlns="" id="{378C7F32-5364-4391-825A-D72A0D3EDC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2339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6</xdr:row>
      <xdr:rowOff>38100</xdr:rowOff>
    </xdr:from>
    <xdr:to>
      <xdr:col>6</xdr:col>
      <xdr:colOff>894969</xdr:colOff>
      <xdr:row>6</xdr:row>
      <xdr:rowOff>939800</xdr:rowOff>
    </xdr:to>
    <xdr:pic>
      <xdr:nvPicPr>
        <xdr:cNvPr id="5" name="Immagine 4" descr="$F$5" title="#81072681">
          <a:extLst>
            <a:ext uri="{FF2B5EF4-FFF2-40B4-BE49-F238E27FC236}">
              <a16:creationId xmlns:a16="http://schemas.microsoft.com/office/drawing/2014/main" xmlns="" id="{5B214F4C-8BA8-49D0-955A-897473979A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3291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7</xdr:row>
      <xdr:rowOff>38100</xdr:rowOff>
    </xdr:from>
    <xdr:to>
      <xdr:col>6</xdr:col>
      <xdr:colOff>894969</xdr:colOff>
      <xdr:row>7</xdr:row>
      <xdr:rowOff>939800</xdr:rowOff>
    </xdr:to>
    <xdr:pic>
      <xdr:nvPicPr>
        <xdr:cNvPr id="6" name="Immagine 5" descr="$F$6" title="#81195781">
          <a:extLst>
            <a:ext uri="{FF2B5EF4-FFF2-40B4-BE49-F238E27FC236}">
              <a16:creationId xmlns:a16="http://schemas.microsoft.com/office/drawing/2014/main" xmlns="" id="{ED7550CC-18CB-4332-AB69-4CCF25B834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4244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8</xdr:row>
      <xdr:rowOff>38100</xdr:rowOff>
    </xdr:from>
    <xdr:to>
      <xdr:col>6</xdr:col>
      <xdr:colOff>894969</xdr:colOff>
      <xdr:row>8</xdr:row>
      <xdr:rowOff>939800</xdr:rowOff>
    </xdr:to>
    <xdr:pic>
      <xdr:nvPicPr>
        <xdr:cNvPr id="7" name="Immagine 6" descr="$F$7" title="#80840611">
          <a:extLst>
            <a:ext uri="{FF2B5EF4-FFF2-40B4-BE49-F238E27FC236}">
              <a16:creationId xmlns:a16="http://schemas.microsoft.com/office/drawing/2014/main" xmlns="" id="{939AE4F5-0652-44B9-8C06-C1C36FB0C1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5196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9</xdr:row>
      <xdr:rowOff>38100</xdr:rowOff>
    </xdr:from>
    <xdr:to>
      <xdr:col>6</xdr:col>
      <xdr:colOff>894969</xdr:colOff>
      <xdr:row>9</xdr:row>
      <xdr:rowOff>939800</xdr:rowOff>
    </xdr:to>
    <xdr:pic>
      <xdr:nvPicPr>
        <xdr:cNvPr id="8" name="Immagine 7" descr="$F$8" title="#80845551">
          <a:extLst>
            <a:ext uri="{FF2B5EF4-FFF2-40B4-BE49-F238E27FC236}">
              <a16:creationId xmlns:a16="http://schemas.microsoft.com/office/drawing/2014/main" xmlns="" id="{D933288D-7218-45C5-A3F8-C307A92A95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6149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10</xdr:row>
      <xdr:rowOff>38100</xdr:rowOff>
    </xdr:from>
    <xdr:to>
      <xdr:col>6</xdr:col>
      <xdr:colOff>894969</xdr:colOff>
      <xdr:row>10</xdr:row>
      <xdr:rowOff>939800</xdr:rowOff>
    </xdr:to>
    <xdr:pic>
      <xdr:nvPicPr>
        <xdr:cNvPr id="9" name="Immagine 8" descr="$F$9" title="#81203581">
          <a:extLst>
            <a:ext uri="{FF2B5EF4-FFF2-40B4-BE49-F238E27FC236}">
              <a16:creationId xmlns:a16="http://schemas.microsoft.com/office/drawing/2014/main" xmlns="" id="{15A632F1-CC53-4543-8301-4800C64D4D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7101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11</xdr:row>
      <xdr:rowOff>38100</xdr:rowOff>
    </xdr:from>
    <xdr:to>
      <xdr:col>6</xdr:col>
      <xdr:colOff>894969</xdr:colOff>
      <xdr:row>11</xdr:row>
      <xdr:rowOff>939800</xdr:rowOff>
    </xdr:to>
    <xdr:pic>
      <xdr:nvPicPr>
        <xdr:cNvPr id="10" name="Immagine 9" descr="$F$10" title="#81203591">
          <a:extLst>
            <a:ext uri="{FF2B5EF4-FFF2-40B4-BE49-F238E27FC236}">
              <a16:creationId xmlns:a16="http://schemas.microsoft.com/office/drawing/2014/main" xmlns="" id="{3FC56C2C-5FDE-4C4A-973A-2F2B11D435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8054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12</xdr:row>
      <xdr:rowOff>38100</xdr:rowOff>
    </xdr:from>
    <xdr:to>
      <xdr:col>6</xdr:col>
      <xdr:colOff>894969</xdr:colOff>
      <xdr:row>12</xdr:row>
      <xdr:rowOff>939800</xdr:rowOff>
    </xdr:to>
    <xdr:pic>
      <xdr:nvPicPr>
        <xdr:cNvPr id="11" name="Immagine 10" descr="$F$11" title="#81214791">
          <a:extLst>
            <a:ext uri="{FF2B5EF4-FFF2-40B4-BE49-F238E27FC236}">
              <a16:creationId xmlns:a16="http://schemas.microsoft.com/office/drawing/2014/main" xmlns="" id="{4428535C-9620-4BF9-AD8A-0204D60F41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9006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13</xdr:row>
      <xdr:rowOff>38100</xdr:rowOff>
    </xdr:from>
    <xdr:to>
      <xdr:col>6</xdr:col>
      <xdr:colOff>894969</xdr:colOff>
      <xdr:row>13</xdr:row>
      <xdr:rowOff>939800</xdr:rowOff>
    </xdr:to>
    <xdr:pic>
      <xdr:nvPicPr>
        <xdr:cNvPr id="12" name="Immagine 11" descr="$F$12" title="#80845581">
          <a:extLst>
            <a:ext uri="{FF2B5EF4-FFF2-40B4-BE49-F238E27FC236}">
              <a16:creationId xmlns:a16="http://schemas.microsoft.com/office/drawing/2014/main" xmlns="" id="{00963CE1-B11F-4D14-9E6B-15ACB85111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9959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14</xdr:row>
      <xdr:rowOff>38100</xdr:rowOff>
    </xdr:from>
    <xdr:to>
      <xdr:col>6</xdr:col>
      <xdr:colOff>894969</xdr:colOff>
      <xdr:row>14</xdr:row>
      <xdr:rowOff>939800</xdr:rowOff>
    </xdr:to>
    <xdr:pic>
      <xdr:nvPicPr>
        <xdr:cNvPr id="13" name="Immagine 12" descr="$F$13" title="#81203641">
          <a:extLst>
            <a:ext uri="{FF2B5EF4-FFF2-40B4-BE49-F238E27FC236}">
              <a16:creationId xmlns:a16="http://schemas.microsoft.com/office/drawing/2014/main" xmlns="" id="{1EF2DC0D-301F-4B2D-B3F7-65E1E97A42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10911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15</xdr:row>
      <xdr:rowOff>38100</xdr:rowOff>
    </xdr:from>
    <xdr:to>
      <xdr:col>6</xdr:col>
      <xdr:colOff>894969</xdr:colOff>
      <xdr:row>15</xdr:row>
      <xdr:rowOff>939800</xdr:rowOff>
    </xdr:to>
    <xdr:pic>
      <xdr:nvPicPr>
        <xdr:cNvPr id="14" name="Immagine 13" descr="$F$14" title="#81203651">
          <a:extLst>
            <a:ext uri="{FF2B5EF4-FFF2-40B4-BE49-F238E27FC236}">
              <a16:creationId xmlns:a16="http://schemas.microsoft.com/office/drawing/2014/main" xmlns="" id="{7AB65F41-08B3-48DB-AE9C-BAC15EEDFF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11864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16</xdr:row>
      <xdr:rowOff>38100</xdr:rowOff>
    </xdr:from>
    <xdr:to>
      <xdr:col>6</xdr:col>
      <xdr:colOff>894969</xdr:colOff>
      <xdr:row>16</xdr:row>
      <xdr:rowOff>939800</xdr:rowOff>
    </xdr:to>
    <xdr:pic>
      <xdr:nvPicPr>
        <xdr:cNvPr id="15" name="Immagine 14" descr="$F$15" title="#80905701">
          <a:extLst>
            <a:ext uri="{FF2B5EF4-FFF2-40B4-BE49-F238E27FC236}">
              <a16:creationId xmlns:a16="http://schemas.microsoft.com/office/drawing/2014/main" xmlns="" id="{94DBD578-F4BF-41CC-8736-BABFF87556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12816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17</xdr:row>
      <xdr:rowOff>38100</xdr:rowOff>
    </xdr:from>
    <xdr:to>
      <xdr:col>6</xdr:col>
      <xdr:colOff>894969</xdr:colOff>
      <xdr:row>17</xdr:row>
      <xdr:rowOff>939800</xdr:rowOff>
    </xdr:to>
    <xdr:pic>
      <xdr:nvPicPr>
        <xdr:cNvPr id="16" name="Immagine 15" descr="$F$16" title="#81220771">
          <a:extLst>
            <a:ext uri="{FF2B5EF4-FFF2-40B4-BE49-F238E27FC236}">
              <a16:creationId xmlns:a16="http://schemas.microsoft.com/office/drawing/2014/main" xmlns="" id="{F9D0673C-ADC6-452D-A506-ED34EBAB6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13769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18</xdr:row>
      <xdr:rowOff>38100</xdr:rowOff>
    </xdr:from>
    <xdr:to>
      <xdr:col>6</xdr:col>
      <xdr:colOff>894969</xdr:colOff>
      <xdr:row>18</xdr:row>
      <xdr:rowOff>939800</xdr:rowOff>
    </xdr:to>
    <xdr:pic>
      <xdr:nvPicPr>
        <xdr:cNvPr id="17" name="Immagine 16" descr="$F$17" title="#81289151">
          <a:extLst>
            <a:ext uri="{FF2B5EF4-FFF2-40B4-BE49-F238E27FC236}">
              <a16:creationId xmlns:a16="http://schemas.microsoft.com/office/drawing/2014/main" xmlns="" id="{09D431D9-8DD6-4D47-B1FF-29E669D46A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14721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19</xdr:row>
      <xdr:rowOff>38100</xdr:rowOff>
    </xdr:from>
    <xdr:to>
      <xdr:col>6</xdr:col>
      <xdr:colOff>894969</xdr:colOff>
      <xdr:row>19</xdr:row>
      <xdr:rowOff>939800</xdr:rowOff>
    </xdr:to>
    <xdr:pic>
      <xdr:nvPicPr>
        <xdr:cNvPr id="18" name="Immagine 17" descr="$F$18" title="#81214361">
          <a:extLst>
            <a:ext uri="{FF2B5EF4-FFF2-40B4-BE49-F238E27FC236}">
              <a16:creationId xmlns:a16="http://schemas.microsoft.com/office/drawing/2014/main" xmlns="" id="{322D78CB-1069-41C1-921C-738ABF913F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15674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20</xdr:row>
      <xdr:rowOff>38100</xdr:rowOff>
    </xdr:from>
    <xdr:to>
      <xdr:col>6</xdr:col>
      <xdr:colOff>894969</xdr:colOff>
      <xdr:row>20</xdr:row>
      <xdr:rowOff>939800</xdr:rowOff>
    </xdr:to>
    <xdr:pic>
      <xdr:nvPicPr>
        <xdr:cNvPr id="19" name="Immagine 18" descr="$F$19" title="#81214381">
          <a:extLst>
            <a:ext uri="{FF2B5EF4-FFF2-40B4-BE49-F238E27FC236}">
              <a16:creationId xmlns:a16="http://schemas.microsoft.com/office/drawing/2014/main" xmlns="" id="{BFE53D1D-CB20-4DCE-8D7E-9C05BFCF57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16626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21</xdr:row>
      <xdr:rowOff>38100</xdr:rowOff>
    </xdr:from>
    <xdr:to>
      <xdr:col>6</xdr:col>
      <xdr:colOff>894969</xdr:colOff>
      <xdr:row>21</xdr:row>
      <xdr:rowOff>939800</xdr:rowOff>
    </xdr:to>
    <xdr:pic>
      <xdr:nvPicPr>
        <xdr:cNvPr id="20" name="Immagine 19" descr="$F$20" title="#81214371">
          <a:extLst>
            <a:ext uri="{FF2B5EF4-FFF2-40B4-BE49-F238E27FC236}">
              <a16:creationId xmlns:a16="http://schemas.microsoft.com/office/drawing/2014/main" xmlns="" id="{23DAD2C3-5844-4495-81B6-6477920A84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17579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22</xdr:row>
      <xdr:rowOff>257725</xdr:rowOff>
    </xdr:from>
    <xdr:to>
      <xdr:col>6</xdr:col>
      <xdr:colOff>949325</xdr:colOff>
      <xdr:row>22</xdr:row>
      <xdr:rowOff>720172</xdr:rowOff>
    </xdr:to>
    <xdr:pic>
      <xdr:nvPicPr>
        <xdr:cNvPr id="21" name="Immagine 20" descr="$F$21" title="#81288831">
          <a:extLst>
            <a:ext uri="{FF2B5EF4-FFF2-40B4-BE49-F238E27FC236}">
              <a16:creationId xmlns:a16="http://schemas.microsoft.com/office/drawing/2014/main" xmlns="" id="{F9664068-4AA6-48EB-B6B6-C34E4C2C88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18751465"/>
          <a:ext cx="911225" cy="462447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23</xdr:row>
      <xdr:rowOff>257725</xdr:rowOff>
    </xdr:from>
    <xdr:to>
      <xdr:col>6</xdr:col>
      <xdr:colOff>949325</xdr:colOff>
      <xdr:row>23</xdr:row>
      <xdr:rowOff>720172</xdr:rowOff>
    </xdr:to>
    <xdr:pic>
      <xdr:nvPicPr>
        <xdr:cNvPr id="22" name="Immagine 21" descr="$F$22" title="#81288811">
          <a:extLst>
            <a:ext uri="{FF2B5EF4-FFF2-40B4-BE49-F238E27FC236}">
              <a16:creationId xmlns:a16="http://schemas.microsoft.com/office/drawing/2014/main" xmlns="" id="{878A0350-5E33-436A-A0BB-B051A126F7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19703965"/>
          <a:ext cx="911225" cy="462447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24</xdr:row>
      <xdr:rowOff>38100</xdr:rowOff>
    </xdr:from>
    <xdr:to>
      <xdr:col>6</xdr:col>
      <xdr:colOff>894969</xdr:colOff>
      <xdr:row>24</xdr:row>
      <xdr:rowOff>939800</xdr:rowOff>
    </xdr:to>
    <xdr:pic>
      <xdr:nvPicPr>
        <xdr:cNvPr id="23" name="Immagine 22" descr="$F$23" title="#81214741">
          <a:extLst>
            <a:ext uri="{FF2B5EF4-FFF2-40B4-BE49-F238E27FC236}">
              <a16:creationId xmlns:a16="http://schemas.microsoft.com/office/drawing/2014/main" xmlns="" id="{97DD1C4D-BEB8-4CA4-85ED-23EF0ACC2E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20436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25</xdr:row>
      <xdr:rowOff>38100</xdr:rowOff>
    </xdr:from>
    <xdr:to>
      <xdr:col>6</xdr:col>
      <xdr:colOff>894969</xdr:colOff>
      <xdr:row>25</xdr:row>
      <xdr:rowOff>939800</xdr:rowOff>
    </xdr:to>
    <xdr:pic>
      <xdr:nvPicPr>
        <xdr:cNvPr id="24" name="Immagine 23" descr="$F$24" title="#81214721">
          <a:extLst>
            <a:ext uri="{FF2B5EF4-FFF2-40B4-BE49-F238E27FC236}">
              <a16:creationId xmlns:a16="http://schemas.microsoft.com/office/drawing/2014/main" xmlns="" id="{4EDC4AE3-1CBB-4889-A5D0-AE8B36DFF1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21389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26</xdr:row>
      <xdr:rowOff>249754</xdr:rowOff>
    </xdr:from>
    <xdr:to>
      <xdr:col>6</xdr:col>
      <xdr:colOff>949325</xdr:colOff>
      <xdr:row>26</xdr:row>
      <xdr:rowOff>728147</xdr:rowOff>
    </xdr:to>
    <xdr:pic>
      <xdr:nvPicPr>
        <xdr:cNvPr id="25" name="Immagine 24" descr="$F$25" title="#81140671">
          <a:extLst>
            <a:ext uri="{FF2B5EF4-FFF2-40B4-BE49-F238E27FC236}">
              <a16:creationId xmlns:a16="http://schemas.microsoft.com/office/drawing/2014/main" xmlns="" id="{64C2C99A-0A4F-45C1-9BAB-E4383EAB26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22553494"/>
          <a:ext cx="911225" cy="478393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27</xdr:row>
      <xdr:rowOff>249754</xdr:rowOff>
    </xdr:from>
    <xdr:to>
      <xdr:col>6</xdr:col>
      <xdr:colOff>949325</xdr:colOff>
      <xdr:row>27</xdr:row>
      <xdr:rowOff>728147</xdr:rowOff>
    </xdr:to>
    <xdr:pic>
      <xdr:nvPicPr>
        <xdr:cNvPr id="26" name="Immagine 25" descr="$F$26" title="#81211211">
          <a:extLst>
            <a:ext uri="{FF2B5EF4-FFF2-40B4-BE49-F238E27FC236}">
              <a16:creationId xmlns:a16="http://schemas.microsoft.com/office/drawing/2014/main" xmlns="" id="{7A29C9BE-F0A2-4EFC-9F39-7DD0551BA1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23505994"/>
          <a:ext cx="911225" cy="478393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28</xdr:row>
      <xdr:rowOff>249754</xdr:rowOff>
    </xdr:from>
    <xdr:to>
      <xdr:col>6</xdr:col>
      <xdr:colOff>949325</xdr:colOff>
      <xdr:row>28</xdr:row>
      <xdr:rowOff>728147</xdr:rowOff>
    </xdr:to>
    <xdr:pic>
      <xdr:nvPicPr>
        <xdr:cNvPr id="27" name="Immagine 26" descr="$F$27" title="#81140681">
          <a:extLst>
            <a:ext uri="{FF2B5EF4-FFF2-40B4-BE49-F238E27FC236}">
              <a16:creationId xmlns:a16="http://schemas.microsoft.com/office/drawing/2014/main" xmlns="" id="{DF98248D-8119-4A84-8F15-5DA731323D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24458494"/>
          <a:ext cx="911225" cy="478393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29</xdr:row>
      <xdr:rowOff>249754</xdr:rowOff>
    </xdr:from>
    <xdr:to>
      <xdr:col>6</xdr:col>
      <xdr:colOff>949325</xdr:colOff>
      <xdr:row>29</xdr:row>
      <xdr:rowOff>728147</xdr:rowOff>
    </xdr:to>
    <xdr:pic>
      <xdr:nvPicPr>
        <xdr:cNvPr id="28" name="Immagine 27" descr="$F$28" title="#81288551">
          <a:extLst>
            <a:ext uri="{FF2B5EF4-FFF2-40B4-BE49-F238E27FC236}">
              <a16:creationId xmlns:a16="http://schemas.microsoft.com/office/drawing/2014/main" xmlns="" id="{1A7C1A92-C23D-4512-884E-DA8872B1AD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25410994"/>
          <a:ext cx="911225" cy="478393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30</xdr:row>
      <xdr:rowOff>249752</xdr:rowOff>
    </xdr:from>
    <xdr:to>
      <xdr:col>6</xdr:col>
      <xdr:colOff>949325</xdr:colOff>
      <xdr:row>30</xdr:row>
      <xdr:rowOff>728145</xdr:rowOff>
    </xdr:to>
    <xdr:pic>
      <xdr:nvPicPr>
        <xdr:cNvPr id="29" name="Immagine 28" descr="$F$29" title="#81288561">
          <a:extLst>
            <a:ext uri="{FF2B5EF4-FFF2-40B4-BE49-F238E27FC236}">
              <a16:creationId xmlns:a16="http://schemas.microsoft.com/office/drawing/2014/main" xmlns="" id="{85907316-65A5-4578-B343-954E0AE695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26363492"/>
          <a:ext cx="911225" cy="478393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31</xdr:row>
      <xdr:rowOff>250893</xdr:rowOff>
    </xdr:from>
    <xdr:to>
      <xdr:col>6</xdr:col>
      <xdr:colOff>949325</xdr:colOff>
      <xdr:row>31</xdr:row>
      <xdr:rowOff>727008</xdr:rowOff>
    </xdr:to>
    <xdr:pic>
      <xdr:nvPicPr>
        <xdr:cNvPr id="30" name="Immagine 29" descr="$F$30" title="#81211181">
          <a:extLst>
            <a:ext uri="{FF2B5EF4-FFF2-40B4-BE49-F238E27FC236}">
              <a16:creationId xmlns:a16="http://schemas.microsoft.com/office/drawing/2014/main" xmlns="" id="{2BC8E22D-954F-4460-A038-4E3398E7B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27317133"/>
          <a:ext cx="911225" cy="47611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32</xdr:row>
      <xdr:rowOff>38100</xdr:rowOff>
    </xdr:from>
    <xdr:to>
      <xdr:col>6</xdr:col>
      <xdr:colOff>894969</xdr:colOff>
      <xdr:row>32</xdr:row>
      <xdr:rowOff>939800</xdr:rowOff>
    </xdr:to>
    <xdr:pic>
      <xdr:nvPicPr>
        <xdr:cNvPr id="31" name="Immagine 30" descr="$F$31" title="#80840261">
          <a:extLst>
            <a:ext uri="{FF2B5EF4-FFF2-40B4-BE49-F238E27FC236}">
              <a16:creationId xmlns:a16="http://schemas.microsoft.com/office/drawing/2014/main" xmlns="" id="{31DD1D7A-13EF-4318-AFEF-40AF3FC49D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28056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33</xdr:row>
      <xdr:rowOff>257727</xdr:rowOff>
    </xdr:from>
    <xdr:to>
      <xdr:col>6</xdr:col>
      <xdr:colOff>949325</xdr:colOff>
      <xdr:row>33</xdr:row>
      <xdr:rowOff>720174</xdr:rowOff>
    </xdr:to>
    <xdr:pic>
      <xdr:nvPicPr>
        <xdr:cNvPr id="32" name="Immagine 31" descr="$F$32" title="#81288801">
          <a:extLst>
            <a:ext uri="{FF2B5EF4-FFF2-40B4-BE49-F238E27FC236}">
              <a16:creationId xmlns:a16="http://schemas.microsoft.com/office/drawing/2014/main" xmlns="" id="{AE5A59D9-BA6D-45FF-A364-401088A76C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29228967"/>
          <a:ext cx="911225" cy="462447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34</xdr:row>
      <xdr:rowOff>38100</xdr:rowOff>
    </xdr:from>
    <xdr:to>
      <xdr:col>6</xdr:col>
      <xdr:colOff>894969</xdr:colOff>
      <xdr:row>34</xdr:row>
      <xdr:rowOff>939800</xdr:rowOff>
    </xdr:to>
    <xdr:pic>
      <xdr:nvPicPr>
        <xdr:cNvPr id="33" name="Immagine 32" descr="$F$33" title="#81214881">
          <a:extLst>
            <a:ext uri="{FF2B5EF4-FFF2-40B4-BE49-F238E27FC236}">
              <a16:creationId xmlns:a16="http://schemas.microsoft.com/office/drawing/2014/main" xmlns="" id="{F17BD8F6-FF50-4013-8368-004CCE94FD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29961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35</xdr:row>
      <xdr:rowOff>38100</xdr:rowOff>
    </xdr:from>
    <xdr:to>
      <xdr:col>6</xdr:col>
      <xdr:colOff>894969</xdr:colOff>
      <xdr:row>35</xdr:row>
      <xdr:rowOff>939800</xdr:rowOff>
    </xdr:to>
    <xdr:pic>
      <xdr:nvPicPr>
        <xdr:cNvPr id="34" name="Immagine 33" descr="$F$34" title="#81214891">
          <a:extLst>
            <a:ext uri="{FF2B5EF4-FFF2-40B4-BE49-F238E27FC236}">
              <a16:creationId xmlns:a16="http://schemas.microsoft.com/office/drawing/2014/main" xmlns="" id="{4C36B1AE-81E5-4FA5-8310-E0485C859B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30914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36</xdr:row>
      <xdr:rowOff>38100</xdr:rowOff>
    </xdr:from>
    <xdr:to>
      <xdr:col>6</xdr:col>
      <xdr:colOff>894969</xdr:colOff>
      <xdr:row>36</xdr:row>
      <xdr:rowOff>939800</xdr:rowOff>
    </xdr:to>
    <xdr:pic>
      <xdr:nvPicPr>
        <xdr:cNvPr id="35" name="Immagine 34" descr="$F$35" title="#81214911">
          <a:extLst>
            <a:ext uri="{FF2B5EF4-FFF2-40B4-BE49-F238E27FC236}">
              <a16:creationId xmlns:a16="http://schemas.microsoft.com/office/drawing/2014/main" xmlns="" id="{EAF75766-7C9D-476A-9793-66761D1BC3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31866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37</xdr:row>
      <xdr:rowOff>38100</xdr:rowOff>
    </xdr:from>
    <xdr:to>
      <xdr:col>6</xdr:col>
      <xdr:colOff>894969</xdr:colOff>
      <xdr:row>37</xdr:row>
      <xdr:rowOff>939800</xdr:rowOff>
    </xdr:to>
    <xdr:pic>
      <xdr:nvPicPr>
        <xdr:cNvPr id="36" name="Immagine 35" descr="$F$36" title="#81293281">
          <a:extLst>
            <a:ext uri="{FF2B5EF4-FFF2-40B4-BE49-F238E27FC236}">
              <a16:creationId xmlns:a16="http://schemas.microsoft.com/office/drawing/2014/main" xmlns="" id="{2618E306-AF1C-44D6-9269-7D975A0FF9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32819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38</xdr:row>
      <xdr:rowOff>38103</xdr:rowOff>
    </xdr:from>
    <xdr:to>
      <xdr:col>6</xdr:col>
      <xdr:colOff>894969</xdr:colOff>
      <xdr:row>38</xdr:row>
      <xdr:rowOff>939803</xdr:rowOff>
    </xdr:to>
    <xdr:pic>
      <xdr:nvPicPr>
        <xdr:cNvPr id="37" name="Immagine 36" descr="$F$37" title="#81214751">
          <a:extLst>
            <a:ext uri="{FF2B5EF4-FFF2-40B4-BE49-F238E27FC236}">
              <a16:creationId xmlns:a16="http://schemas.microsoft.com/office/drawing/2014/main" xmlns="" id="{311B5174-1716-4A19-A0F7-B53742012A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33771843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39</xdr:row>
      <xdr:rowOff>274811</xdr:rowOff>
    </xdr:from>
    <xdr:to>
      <xdr:col>6</xdr:col>
      <xdr:colOff>949325</xdr:colOff>
      <xdr:row>39</xdr:row>
      <xdr:rowOff>703087</xdr:rowOff>
    </xdr:to>
    <xdr:pic>
      <xdr:nvPicPr>
        <xdr:cNvPr id="38" name="Immagine 37" descr="$F$38" title="#81208321">
          <a:extLst>
            <a:ext uri="{FF2B5EF4-FFF2-40B4-BE49-F238E27FC236}">
              <a16:creationId xmlns:a16="http://schemas.microsoft.com/office/drawing/2014/main" xmlns="" id="{848B725E-08A5-4906-9DC3-96F4F1172B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34961051"/>
          <a:ext cx="911225" cy="428276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40</xdr:row>
      <xdr:rowOff>274811</xdr:rowOff>
    </xdr:from>
    <xdr:to>
      <xdr:col>6</xdr:col>
      <xdr:colOff>949325</xdr:colOff>
      <xdr:row>40</xdr:row>
      <xdr:rowOff>703087</xdr:rowOff>
    </xdr:to>
    <xdr:pic>
      <xdr:nvPicPr>
        <xdr:cNvPr id="39" name="Immagine 38" descr="$F$39" title="#81208311">
          <a:extLst>
            <a:ext uri="{FF2B5EF4-FFF2-40B4-BE49-F238E27FC236}">
              <a16:creationId xmlns:a16="http://schemas.microsoft.com/office/drawing/2014/main" xmlns="" id="{9855C470-3535-474C-BEAC-A51CF45084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35913551"/>
          <a:ext cx="911225" cy="428276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41</xdr:row>
      <xdr:rowOff>38097</xdr:rowOff>
    </xdr:from>
    <xdr:to>
      <xdr:col>6</xdr:col>
      <xdr:colOff>894969</xdr:colOff>
      <xdr:row>41</xdr:row>
      <xdr:rowOff>939797</xdr:rowOff>
    </xdr:to>
    <xdr:pic>
      <xdr:nvPicPr>
        <xdr:cNvPr id="40" name="Immagine 39" descr="$F$40" title="#81302241">
          <a:extLst>
            <a:ext uri="{FF2B5EF4-FFF2-40B4-BE49-F238E27FC236}">
              <a16:creationId xmlns:a16="http://schemas.microsoft.com/office/drawing/2014/main" xmlns="" id="{5CD8FA63-FEAE-4B3A-852A-781D7CF9F3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36629337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42</xdr:row>
      <xdr:rowOff>38103</xdr:rowOff>
    </xdr:from>
    <xdr:to>
      <xdr:col>6</xdr:col>
      <xdr:colOff>894969</xdr:colOff>
      <xdr:row>42</xdr:row>
      <xdr:rowOff>939803</xdr:rowOff>
    </xdr:to>
    <xdr:pic>
      <xdr:nvPicPr>
        <xdr:cNvPr id="41" name="Immagine 40" descr="$F$41" title="#81293261">
          <a:extLst>
            <a:ext uri="{FF2B5EF4-FFF2-40B4-BE49-F238E27FC236}">
              <a16:creationId xmlns:a16="http://schemas.microsoft.com/office/drawing/2014/main" xmlns="" id="{97DF3DE1-474B-4BC9-A97E-42DC6E2428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37581843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43</xdr:row>
      <xdr:rowOff>38097</xdr:rowOff>
    </xdr:from>
    <xdr:to>
      <xdr:col>6</xdr:col>
      <xdr:colOff>894969</xdr:colOff>
      <xdr:row>43</xdr:row>
      <xdr:rowOff>939797</xdr:rowOff>
    </xdr:to>
    <xdr:pic>
      <xdr:nvPicPr>
        <xdr:cNvPr id="42" name="Immagine 41" descr="$F$42" title="#81046821">
          <a:extLst>
            <a:ext uri="{FF2B5EF4-FFF2-40B4-BE49-F238E27FC236}">
              <a16:creationId xmlns:a16="http://schemas.microsoft.com/office/drawing/2014/main" xmlns="" id="{644EAC12-D9AC-4EB7-92EB-6391963E73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38534337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44</xdr:row>
      <xdr:rowOff>38103</xdr:rowOff>
    </xdr:from>
    <xdr:to>
      <xdr:col>6</xdr:col>
      <xdr:colOff>894969</xdr:colOff>
      <xdr:row>44</xdr:row>
      <xdr:rowOff>939803</xdr:rowOff>
    </xdr:to>
    <xdr:pic>
      <xdr:nvPicPr>
        <xdr:cNvPr id="43" name="Immagine 42" descr="$F$43" title="#81046811">
          <a:extLst>
            <a:ext uri="{FF2B5EF4-FFF2-40B4-BE49-F238E27FC236}">
              <a16:creationId xmlns:a16="http://schemas.microsoft.com/office/drawing/2014/main" xmlns="" id="{4749BD38-E641-4CB0-B391-AAA268AD50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39486843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45</xdr:row>
      <xdr:rowOff>38097</xdr:rowOff>
    </xdr:from>
    <xdr:to>
      <xdr:col>6</xdr:col>
      <xdr:colOff>894969</xdr:colOff>
      <xdr:row>45</xdr:row>
      <xdr:rowOff>939797</xdr:rowOff>
    </xdr:to>
    <xdr:pic>
      <xdr:nvPicPr>
        <xdr:cNvPr id="44" name="Immagine 43" descr="$F$44" title="#81024751">
          <a:extLst>
            <a:ext uri="{FF2B5EF4-FFF2-40B4-BE49-F238E27FC236}">
              <a16:creationId xmlns:a16="http://schemas.microsoft.com/office/drawing/2014/main" xmlns="" id="{308567CB-73E6-43E0-83C9-A0146CC532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40439337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39455</xdr:colOff>
      <xdr:row>46</xdr:row>
      <xdr:rowOff>38103</xdr:rowOff>
    </xdr:from>
    <xdr:to>
      <xdr:col>6</xdr:col>
      <xdr:colOff>947969</xdr:colOff>
      <xdr:row>46</xdr:row>
      <xdr:rowOff>939803</xdr:rowOff>
    </xdr:to>
    <xdr:pic>
      <xdr:nvPicPr>
        <xdr:cNvPr id="45" name="Immagine 44" descr="$F$45" title="#81319821">
          <a:extLst>
            <a:ext uri="{FF2B5EF4-FFF2-40B4-BE49-F238E27FC236}">
              <a16:creationId xmlns:a16="http://schemas.microsoft.com/office/drawing/2014/main" xmlns="" id="{A7E7035F-12E7-4E15-AD9E-2AAFB71864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1055" y="41391843"/>
          <a:ext cx="908514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39455</xdr:colOff>
      <xdr:row>47</xdr:row>
      <xdr:rowOff>38097</xdr:rowOff>
    </xdr:from>
    <xdr:to>
      <xdr:col>6</xdr:col>
      <xdr:colOff>947969</xdr:colOff>
      <xdr:row>47</xdr:row>
      <xdr:rowOff>939797</xdr:rowOff>
    </xdr:to>
    <xdr:pic>
      <xdr:nvPicPr>
        <xdr:cNvPr id="46" name="Immagine 45" descr="$F$46" title="#81319831">
          <a:extLst>
            <a:ext uri="{FF2B5EF4-FFF2-40B4-BE49-F238E27FC236}">
              <a16:creationId xmlns:a16="http://schemas.microsoft.com/office/drawing/2014/main" xmlns="" id="{1EAA6454-1062-40FD-915A-2A8073064B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1055" y="42344337"/>
          <a:ext cx="908514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48</xdr:row>
      <xdr:rowOff>45867</xdr:rowOff>
    </xdr:from>
    <xdr:to>
      <xdr:col>6</xdr:col>
      <xdr:colOff>949325</xdr:colOff>
      <xdr:row>48</xdr:row>
      <xdr:rowOff>932033</xdr:rowOff>
    </xdr:to>
    <xdr:pic>
      <xdr:nvPicPr>
        <xdr:cNvPr id="47" name="Immagine 46" descr="$F$47" title="#81302191">
          <a:extLst>
            <a:ext uri="{FF2B5EF4-FFF2-40B4-BE49-F238E27FC236}">
              <a16:creationId xmlns:a16="http://schemas.microsoft.com/office/drawing/2014/main" xmlns="" id="{2D2559B2-A7D7-4826-86F8-F099DD3C34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43304607"/>
          <a:ext cx="911225" cy="886166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49</xdr:row>
      <xdr:rowOff>39033</xdr:rowOff>
    </xdr:from>
    <xdr:to>
      <xdr:col>6</xdr:col>
      <xdr:colOff>949325</xdr:colOff>
      <xdr:row>49</xdr:row>
      <xdr:rowOff>938868</xdr:rowOff>
    </xdr:to>
    <xdr:pic>
      <xdr:nvPicPr>
        <xdr:cNvPr id="48" name="Immagine 47" descr="$F$48" title="#81289351">
          <a:extLst>
            <a:ext uri="{FF2B5EF4-FFF2-40B4-BE49-F238E27FC236}">
              <a16:creationId xmlns:a16="http://schemas.microsoft.com/office/drawing/2014/main" xmlns="" id="{1846E1A1-02E8-470B-9E91-DD6E5C20FA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44250273"/>
          <a:ext cx="911225" cy="899835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39455</xdr:colOff>
      <xdr:row>50</xdr:row>
      <xdr:rowOff>38103</xdr:rowOff>
    </xdr:from>
    <xdr:to>
      <xdr:col>6</xdr:col>
      <xdr:colOff>947969</xdr:colOff>
      <xdr:row>50</xdr:row>
      <xdr:rowOff>939803</xdr:rowOff>
    </xdr:to>
    <xdr:pic>
      <xdr:nvPicPr>
        <xdr:cNvPr id="49" name="Immagine 48" descr="$F$49" title="#81112701">
          <a:extLst>
            <a:ext uri="{FF2B5EF4-FFF2-40B4-BE49-F238E27FC236}">
              <a16:creationId xmlns:a16="http://schemas.microsoft.com/office/drawing/2014/main" xmlns="" id="{85D4A369-620E-41BE-B16E-E940DBDB60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1055" y="45201843"/>
          <a:ext cx="908514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39455</xdr:colOff>
      <xdr:row>51</xdr:row>
      <xdr:rowOff>38097</xdr:rowOff>
    </xdr:from>
    <xdr:to>
      <xdr:col>6</xdr:col>
      <xdr:colOff>947969</xdr:colOff>
      <xdr:row>51</xdr:row>
      <xdr:rowOff>939797</xdr:rowOff>
    </xdr:to>
    <xdr:pic>
      <xdr:nvPicPr>
        <xdr:cNvPr id="50" name="Immagine 49" descr="$F$50" title="#81112721">
          <a:extLst>
            <a:ext uri="{FF2B5EF4-FFF2-40B4-BE49-F238E27FC236}">
              <a16:creationId xmlns:a16="http://schemas.microsoft.com/office/drawing/2014/main" xmlns="" id="{7309B8E8-E84A-4623-AC6C-AA73306450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1055" y="46154337"/>
          <a:ext cx="908514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39455</xdr:colOff>
      <xdr:row>52</xdr:row>
      <xdr:rowOff>38103</xdr:rowOff>
    </xdr:from>
    <xdr:to>
      <xdr:col>6</xdr:col>
      <xdr:colOff>947969</xdr:colOff>
      <xdr:row>52</xdr:row>
      <xdr:rowOff>939803</xdr:rowOff>
    </xdr:to>
    <xdr:pic>
      <xdr:nvPicPr>
        <xdr:cNvPr id="51" name="Immagine 50" descr="$F$51" title="#81214161">
          <a:extLst>
            <a:ext uri="{FF2B5EF4-FFF2-40B4-BE49-F238E27FC236}">
              <a16:creationId xmlns:a16="http://schemas.microsoft.com/office/drawing/2014/main" xmlns="" id="{171C8569-7A47-481E-B03B-E678A45DC2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1055" y="47106843"/>
          <a:ext cx="908514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39455</xdr:colOff>
      <xdr:row>53</xdr:row>
      <xdr:rowOff>38097</xdr:rowOff>
    </xdr:from>
    <xdr:to>
      <xdr:col>6</xdr:col>
      <xdr:colOff>947969</xdr:colOff>
      <xdr:row>53</xdr:row>
      <xdr:rowOff>939797</xdr:rowOff>
    </xdr:to>
    <xdr:pic>
      <xdr:nvPicPr>
        <xdr:cNvPr id="52" name="Immagine 51" descr="$F$52" title="#81222381">
          <a:extLst>
            <a:ext uri="{FF2B5EF4-FFF2-40B4-BE49-F238E27FC236}">
              <a16:creationId xmlns:a16="http://schemas.microsoft.com/office/drawing/2014/main" xmlns="" id="{C23B12C6-4AEB-4342-AE03-60CAFD229F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1055" y="48059337"/>
          <a:ext cx="908514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39455</xdr:colOff>
      <xdr:row>54</xdr:row>
      <xdr:rowOff>38103</xdr:rowOff>
    </xdr:from>
    <xdr:to>
      <xdr:col>6</xdr:col>
      <xdr:colOff>947969</xdr:colOff>
      <xdr:row>54</xdr:row>
      <xdr:rowOff>939803</xdr:rowOff>
    </xdr:to>
    <xdr:pic>
      <xdr:nvPicPr>
        <xdr:cNvPr id="53" name="Immagine 52" descr="$F$53" title="#81222391">
          <a:extLst>
            <a:ext uri="{FF2B5EF4-FFF2-40B4-BE49-F238E27FC236}">
              <a16:creationId xmlns:a16="http://schemas.microsoft.com/office/drawing/2014/main" xmlns="" id="{988EC140-DF35-4E15-BA7A-745B951558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1055" y="49011843"/>
          <a:ext cx="908514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55</xdr:row>
      <xdr:rowOff>47005</xdr:rowOff>
    </xdr:from>
    <xdr:to>
      <xdr:col>6</xdr:col>
      <xdr:colOff>949325</xdr:colOff>
      <xdr:row>55</xdr:row>
      <xdr:rowOff>930893</xdr:rowOff>
    </xdr:to>
    <xdr:pic>
      <xdr:nvPicPr>
        <xdr:cNvPr id="54" name="Immagine 53" descr="$F$54" title="#81119681">
          <a:extLst>
            <a:ext uri="{FF2B5EF4-FFF2-40B4-BE49-F238E27FC236}">
              <a16:creationId xmlns:a16="http://schemas.microsoft.com/office/drawing/2014/main" xmlns="" id="{37CFAF71-CE6D-417C-97C2-16602AB5B9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49973245"/>
          <a:ext cx="911225" cy="883888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56</xdr:row>
      <xdr:rowOff>47005</xdr:rowOff>
    </xdr:from>
    <xdr:to>
      <xdr:col>6</xdr:col>
      <xdr:colOff>949325</xdr:colOff>
      <xdr:row>56</xdr:row>
      <xdr:rowOff>930893</xdr:rowOff>
    </xdr:to>
    <xdr:pic>
      <xdr:nvPicPr>
        <xdr:cNvPr id="55" name="Immagine 54" descr="$F$55" title="#81119691">
          <a:extLst>
            <a:ext uri="{FF2B5EF4-FFF2-40B4-BE49-F238E27FC236}">
              <a16:creationId xmlns:a16="http://schemas.microsoft.com/office/drawing/2014/main" xmlns="" id="{E2A5DC53-450F-42A4-BD4C-F538B0B1E4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50925745"/>
          <a:ext cx="911225" cy="883888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57</xdr:row>
      <xdr:rowOff>47005</xdr:rowOff>
    </xdr:from>
    <xdr:to>
      <xdr:col>6</xdr:col>
      <xdr:colOff>949325</xdr:colOff>
      <xdr:row>57</xdr:row>
      <xdr:rowOff>930893</xdr:rowOff>
    </xdr:to>
    <xdr:pic>
      <xdr:nvPicPr>
        <xdr:cNvPr id="56" name="Immagine 55" descr="$F$56" title="#81222351">
          <a:extLst>
            <a:ext uri="{FF2B5EF4-FFF2-40B4-BE49-F238E27FC236}">
              <a16:creationId xmlns:a16="http://schemas.microsoft.com/office/drawing/2014/main" xmlns="" id="{E3D0F3ED-32BD-4833-8B25-0901962A52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51878245"/>
          <a:ext cx="911225" cy="883888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162337</xdr:colOff>
      <xdr:row>58</xdr:row>
      <xdr:rowOff>38100</xdr:rowOff>
    </xdr:from>
    <xdr:to>
      <xdr:col>6</xdr:col>
      <xdr:colOff>825087</xdr:colOff>
      <xdr:row>58</xdr:row>
      <xdr:rowOff>939800</xdr:rowOff>
    </xdr:to>
    <xdr:pic>
      <xdr:nvPicPr>
        <xdr:cNvPr id="57" name="Immagine 56" descr="$F$57" title="#81319851">
          <a:extLst>
            <a:ext uri="{FF2B5EF4-FFF2-40B4-BE49-F238E27FC236}">
              <a16:creationId xmlns:a16="http://schemas.microsoft.com/office/drawing/2014/main" xmlns="" id="{E8E57D22-0CFC-4545-9F2F-EC7287FBC9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937" y="52821840"/>
          <a:ext cx="662750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59</xdr:row>
      <xdr:rowOff>47005</xdr:rowOff>
    </xdr:from>
    <xdr:to>
      <xdr:col>6</xdr:col>
      <xdr:colOff>949325</xdr:colOff>
      <xdr:row>59</xdr:row>
      <xdr:rowOff>930893</xdr:rowOff>
    </xdr:to>
    <xdr:pic>
      <xdr:nvPicPr>
        <xdr:cNvPr id="58" name="Immagine 57" descr="$F$58" title="#81222361">
          <a:extLst>
            <a:ext uri="{FF2B5EF4-FFF2-40B4-BE49-F238E27FC236}">
              <a16:creationId xmlns:a16="http://schemas.microsoft.com/office/drawing/2014/main" xmlns="" id="{5861E200-6EB3-45B2-90B2-F208AD83F4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53783245"/>
          <a:ext cx="911225" cy="883888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60</xdr:row>
      <xdr:rowOff>47005</xdr:rowOff>
    </xdr:from>
    <xdr:to>
      <xdr:col>6</xdr:col>
      <xdr:colOff>949325</xdr:colOff>
      <xdr:row>60</xdr:row>
      <xdr:rowOff>930893</xdr:rowOff>
    </xdr:to>
    <xdr:pic>
      <xdr:nvPicPr>
        <xdr:cNvPr id="59" name="Immagine 58" descr="$F$59" title="#81222371">
          <a:extLst>
            <a:ext uri="{FF2B5EF4-FFF2-40B4-BE49-F238E27FC236}">
              <a16:creationId xmlns:a16="http://schemas.microsoft.com/office/drawing/2014/main" xmlns="" id="{40C2DDAB-BAAD-41F3-A2B9-6D09E3C7EE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54735745"/>
          <a:ext cx="911225" cy="883888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162337</xdr:colOff>
      <xdr:row>61</xdr:row>
      <xdr:rowOff>38100</xdr:rowOff>
    </xdr:from>
    <xdr:to>
      <xdr:col>6</xdr:col>
      <xdr:colOff>825087</xdr:colOff>
      <xdr:row>61</xdr:row>
      <xdr:rowOff>939800</xdr:rowOff>
    </xdr:to>
    <xdr:pic>
      <xdr:nvPicPr>
        <xdr:cNvPr id="60" name="Immagine 59" descr="$F$60" title="#81319841">
          <a:extLst>
            <a:ext uri="{FF2B5EF4-FFF2-40B4-BE49-F238E27FC236}">
              <a16:creationId xmlns:a16="http://schemas.microsoft.com/office/drawing/2014/main" xmlns="" id="{DB3933E5-4267-4B48-A9B1-F8AD3DDBF4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937" y="55679340"/>
          <a:ext cx="662750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62</xdr:row>
      <xdr:rowOff>47005</xdr:rowOff>
    </xdr:from>
    <xdr:to>
      <xdr:col>6</xdr:col>
      <xdr:colOff>949325</xdr:colOff>
      <xdr:row>62</xdr:row>
      <xdr:rowOff>930893</xdr:rowOff>
    </xdr:to>
    <xdr:pic>
      <xdr:nvPicPr>
        <xdr:cNvPr id="61" name="Immagine 60" descr="$F$61" title="#81263661">
          <a:extLst>
            <a:ext uri="{FF2B5EF4-FFF2-40B4-BE49-F238E27FC236}">
              <a16:creationId xmlns:a16="http://schemas.microsoft.com/office/drawing/2014/main" xmlns="" id="{39410590-769F-4017-ACDF-CEE592D91D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56640745"/>
          <a:ext cx="911225" cy="883888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63</xdr:row>
      <xdr:rowOff>47005</xdr:rowOff>
    </xdr:from>
    <xdr:to>
      <xdr:col>6</xdr:col>
      <xdr:colOff>949325</xdr:colOff>
      <xdr:row>63</xdr:row>
      <xdr:rowOff>930893</xdr:rowOff>
    </xdr:to>
    <xdr:pic>
      <xdr:nvPicPr>
        <xdr:cNvPr id="62" name="Immagine 61" descr="$F$62" title="#81288691">
          <a:extLst>
            <a:ext uri="{FF2B5EF4-FFF2-40B4-BE49-F238E27FC236}">
              <a16:creationId xmlns:a16="http://schemas.microsoft.com/office/drawing/2014/main" xmlns="" id="{799F9532-F5B0-4C31-893D-AFDEE68D7C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57593245"/>
          <a:ext cx="911225" cy="883888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64</xdr:row>
      <xdr:rowOff>47005</xdr:rowOff>
    </xdr:from>
    <xdr:to>
      <xdr:col>6</xdr:col>
      <xdr:colOff>949325</xdr:colOff>
      <xdr:row>64</xdr:row>
      <xdr:rowOff>930893</xdr:rowOff>
    </xdr:to>
    <xdr:pic>
      <xdr:nvPicPr>
        <xdr:cNvPr id="63" name="Immagine 62" descr="$F$63" title="#81288701">
          <a:extLst>
            <a:ext uri="{FF2B5EF4-FFF2-40B4-BE49-F238E27FC236}">
              <a16:creationId xmlns:a16="http://schemas.microsoft.com/office/drawing/2014/main" xmlns="" id="{6419E833-25EF-43ED-B9E4-2D73E749D7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58545745"/>
          <a:ext cx="911225" cy="883888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65</xdr:row>
      <xdr:rowOff>38100</xdr:rowOff>
    </xdr:from>
    <xdr:to>
      <xdr:col>6</xdr:col>
      <xdr:colOff>894969</xdr:colOff>
      <xdr:row>65</xdr:row>
      <xdr:rowOff>939800</xdr:rowOff>
    </xdr:to>
    <xdr:pic>
      <xdr:nvPicPr>
        <xdr:cNvPr id="64" name="Immagine 63" descr="$F$64" title="#81214851">
          <a:extLst>
            <a:ext uri="{FF2B5EF4-FFF2-40B4-BE49-F238E27FC236}">
              <a16:creationId xmlns:a16="http://schemas.microsoft.com/office/drawing/2014/main" xmlns="" id="{696F44EE-92F6-4AF8-94AF-6BE35D6C77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59489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66</xdr:row>
      <xdr:rowOff>38100</xdr:rowOff>
    </xdr:from>
    <xdr:to>
      <xdr:col>6</xdr:col>
      <xdr:colOff>894969</xdr:colOff>
      <xdr:row>66</xdr:row>
      <xdr:rowOff>939800</xdr:rowOff>
    </xdr:to>
    <xdr:pic>
      <xdr:nvPicPr>
        <xdr:cNvPr id="65" name="Immagine 64" descr="$F$65" title="#81214871">
          <a:extLst>
            <a:ext uri="{FF2B5EF4-FFF2-40B4-BE49-F238E27FC236}">
              <a16:creationId xmlns:a16="http://schemas.microsoft.com/office/drawing/2014/main" xmlns="" id="{D8204BE0-CF05-4A07-A465-3D6E026207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60441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67</xdr:row>
      <xdr:rowOff>38100</xdr:rowOff>
    </xdr:from>
    <xdr:to>
      <xdr:col>6</xdr:col>
      <xdr:colOff>894969</xdr:colOff>
      <xdr:row>67</xdr:row>
      <xdr:rowOff>939800</xdr:rowOff>
    </xdr:to>
    <xdr:pic>
      <xdr:nvPicPr>
        <xdr:cNvPr id="66" name="Immagine 65" descr="$F$66" title="#81214861">
          <a:extLst>
            <a:ext uri="{FF2B5EF4-FFF2-40B4-BE49-F238E27FC236}">
              <a16:creationId xmlns:a16="http://schemas.microsoft.com/office/drawing/2014/main" xmlns="" id="{EDAC0848-4F8C-489F-AC6D-860FD34BD9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61394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68</xdr:row>
      <xdr:rowOff>38100</xdr:rowOff>
    </xdr:from>
    <xdr:to>
      <xdr:col>6</xdr:col>
      <xdr:colOff>894969</xdr:colOff>
      <xdr:row>68</xdr:row>
      <xdr:rowOff>939800</xdr:rowOff>
    </xdr:to>
    <xdr:pic>
      <xdr:nvPicPr>
        <xdr:cNvPr id="67" name="Immagine 66" descr="$F$67" title="#81220781">
          <a:extLst>
            <a:ext uri="{FF2B5EF4-FFF2-40B4-BE49-F238E27FC236}">
              <a16:creationId xmlns:a16="http://schemas.microsoft.com/office/drawing/2014/main" xmlns="" id="{0C160BDF-1C3B-4978-8DC9-C79897FF4D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62346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69</xdr:row>
      <xdr:rowOff>38100</xdr:rowOff>
    </xdr:from>
    <xdr:to>
      <xdr:col>6</xdr:col>
      <xdr:colOff>894969</xdr:colOff>
      <xdr:row>69</xdr:row>
      <xdr:rowOff>939800</xdr:rowOff>
    </xdr:to>
    <xdr:pic>
      <xdr:nvPicPr>
        <xdr:cNvPr id="68" name="Immagine 67" descr="$F$68" title="#81092721">
          <a:extLst>
            <a:ext uri="{FF2B5EF4-FFF2-40B4-BE49-F238E27FC236}">
              <a16:creationId xmlns:a16="http://schemas.microsoft.com/office/drawing/2014/main" xmlns="" id="{5A71D85D-2807-4D8C-8DB1-C010A1A92F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63299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70</xdr:row>
      <xdr:rowOff>38100</xdr:rowOff>
    </xdr:from>
    <xdr:to>
      <xdr:col>6</xdr:col>
      <xdr:colOff>894969</xdr:colOff>
      <xdr:row>70</xdr:row>
      <xdr:rowOff>939800</xdr:rowOff>
    </xdr:to>
    <xdr:pic>
      <xdr:nvPicPr>
        <xdr:cNvPr id="69" name="Immagine 68" descr="$F$69" title="#81112661">
          <a:extLst>
            <a:ext uri="{FF2B5EF4-FFF2-40B4-BE49-F238E27FC236}">
              <a16:creationId xmlns:a16="http://schemas.microsoft.com/office/drawing/2014/main" xmlns="" id="{8EB17730-18D2-42AC-8DEF-0DB33EE7A3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64251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71</xdr:row>
      <xdr:rowOff>38100</xdr:rowOff>
    </xdr:from>
    <xdr:to>
      <xdr:col>6</xdr:col>
      <xdr:colOff>894969</xdr:colOff>
      <xdr:row>71</xdr:row>
      <xdr:rowOff>939800</xdr:rowOff>
    </xdr:to>
    <xdr:pic>
      <xdr:nvPicPr>
        <xdr:cNvPr id="70" name="Immagine 69" descr="$F$70" title="#81214331">
          <a:extLst>
            <a:ext uri="{FF2B5EF4-FFF2-40B4-BE49-F238E27FC236}">
              <a16:creationId xmlns:a16="http://schemas.microsoft.com/office/drawing/2014/main" xmlns="" id="{448A755B-3323-45F9-A479-FF85FB559A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65204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72</xdr:row>
      <xdr:rowOff>38100</xdr:rowOff>
    </xdr:from>
    <xdr:to>
      <xdr:col>6</xdr:col>
      <xdr:colOff>894969</xdr:colOff>
      <xdr:row>72</xdr:row>
      <xdr:rowOff>939800</xdr:rowOff>
    </xdr:to>
    <xdr:pic>
      <xdr:nvPicPr>
        <xdr:cNvPr id="71" name="Immagine 70" descr="$F$71" title="#81214341">
          <a:extLst>
            <a:ext uri="{FF2B5EF4-FFF2-40B4-BE49-F238E27FC236}">
              <a16:creationId xmlns:a16="http://schemas.microsoft.com/office/drawing/2014/main" xmlns="" id="{9A05B989-55B4-400E-9B02-869974FF1F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66156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73</xdr:row>
      <xdr:rowOff>38100</xdr:rowOff>
    </xdr:from>
    <xdr:to>
      <xdr:col>6</xdr:col>
      <xdr:colOff>894969</xdr:colOff>
      <xdr:row>73</xdr:row>
      <xdr:rowOff>939800</xdr:rowOff>
    </xdr:to>
    <xdr:pic>
      <xdr:nvPicPr>
        <xdr:cNvPr id="72" name="Immagine 71" descr="$F$72" title="#80840471">
          <a:extLst>
            <a:ext uri="{FF2B5EF4-FFF2-40B4-BE49-F238E27FC236}">
              <a16:creationId xmlns:a16="http://schemas.microsoft.com/office/drawing/2014/main" xmlns="" id="{558D67AD-4631-4186-BEB4-700F629B61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67109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74</xdr:row>
      <xdr:rowOff>38100</xdr:rowOff>
    </xdr:from>
    <xdr:to>
      <xdr:col>6</xdr:col>
      <xdr:colOff>894969</xdr:colOff>
      <xdr:row>74</xdr:row>
      <xdr:rowOff>939800</xdr:rowOff>
    </xdr:to>
    <xdr:pic>
      <xdr:nvPicPr>
        <xdr:cNvPr id="73" name="Immagine 72" descr="$F$73" title="#81214931">
          <a:extLst>
            <a:ext uri="{FF2B5EF4-FFF2-40B4-BE49-F238E27FC236}">
              <a16:creationId xmlns:a16="http://schemas.microsoft.com/office/drawing/2014/main" xmlns="" id="{7891398A-5591-402B-A1F4-0D21FEF58C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68061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75</xdr:row>
      <xdr:rowOff>38100</xdr:rowOff>
    </xdr:from>
    <xdr:to>
      <xdr:col>6</xdr:col>
      <xdr:colOff>894969</xdr:colOff>
      <xdr:row>75</xdr:row>
      <xdr:rowOff>939800</xdr:rowOff>
    </xdr:to>
    <xdr:pic>
      <xdr:nvPicPr>
        <xdr:cNvPr id="74" name="Immagine 73" descr="$F$74" title="#81214921">
          <a:extLst>
            <a:ext uri="{FF2B5EF4-FFF2-40B4-BE49-F238E27FC236}">
              <a16:creationId xmlns:a16="http://schemas.microsoft.com/office/drawing/2014/main" xmlns="" id="{051860AF-8E89-4132-9314-501E6A920E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69014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76</xdr:row>
      <xdr:rowOff>38100</xdr:rowOff>
    </xdr:from>
    <xdr:to>
      <xdr:col>6</xdr:col>
      <xdr:colOff>894969</xdr:colOff>
      <xdr:row>76</xdr:row>
      <xdr:rowOff>939800</xdr:rowOff>
    </xdr:to>
    <xdr:pic>
      <xdr:nvPicPr>
        <xdr:cNvPr id="75" name="Immagine 74" descr="$F$75" title="#81289231">
          <a:extLst>
            <a:ext uri="{FF2B5EF4-FFF2-40B4-BE49-F238E27FC236}">
              <a16:creationId xmlns:a16="http://schemas.microsoft.com/office/drawing/2014/main" xmlns="" id="{6CE4FE33-EF22-4F54-A5B5-655C7A51CE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69966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77</xdr:row>
      <xdr:rowOff>38100</xdr:rowOff>
    </xdr:from>
    <xdr:to>
      <xdr:col>6</xdr:col>
      <xdr:colOff>894969</xdr:colOff>
      <xdr:row>77</xdr:row>
      <xdr:rowOff>939800</xdr:rowOff>
    </xdr:to>
    <xdr:pic>
      <xdr:nvPicPr>
        <xdr:cNvPr id="76" name="Immagine 75" descr="$F$76" title="#81289401">
          <a:extLst>
            <a:ext uri="{FF2B5EF4-FFF2-40B4-BE49-F238E27FC236}">
              <a16:creationId xmlns:a16="http://schemas.microsoft.com/office/drawing/2014/main" xmlns="" id="{71CE6192-18BC-4A08-8057-5947C4DE77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70919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78</xdr:row>
      <xdr:rowOff>38100</xdr:rowOff>
    </xdr:from>
    <xdr:to>
      <xdr:col>6</xdr:col>
      <xdr:colOff>894969</xdr:colOff>
      <xdr:row>78</xdr:row>
      <xdr:rowOff>939800</xdr:rowOff>
    </xdr:to>
    <xdr:pic>
      <xdr:nvPicPr>
        <xdr:cNvPr id="77" name="Immagine 76" descr="$F$77" title="#81289431">
          <a:extLst>
            <a:ext uri="{FF2B5EF4-FFF2-40B4-BE49-F238E27FC236}">
              <a16:creationId xmlns:a16="http://schemas.microsoft.com/office/drawing/2014/main" xmlns="" id="{3CF413E4-300F-4F58-90F2-A308AD171A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718718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79</xdr:row>
      <xdr:rowOff>38100</xdr:rowOff>
    </xdr:from>
    <xdr:to>
      <xdr:col>6</xdr:col>
      <xdr:colOff>894969</xdr:colOff>
      <xdr:row>79</xdr:row>
      <xdr:rowOff>939800</xdr:rowOff>
    </xdr:to>
    <xdr:pic>
      <xdr:nvPicPr>
        <xdr:cNvPr id="78" name="Immagine 77" descr="$F$78" title="#81289421">
          <a:extLst>
            <a:ext uri="{FF2B5EF4-FFF2-40B4-BE49-F238E27FC236}">
              <a16:creationId xmlns:a16="http://schemas.microsoft.com/office/drawing/2014/main" xmlns="" id="{AFBD1D8C-F3CA-4084-9281-00EEA06EB7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72824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38100</xdr:colOff>
      <xdr:row>80</xdr:row>
      <xdr:rowOff>270253</xdr:rowOff>
    </xdr:from>
    <xdr:to>
      <xdr:col>6</xdr:col>
      <xdr:colOff>949325</xdr:colOff>
      <xdr:row>80</xdr:row>
      <xdr:rowOff>707641</xdr:rowOff>
    </xdr:to>
    <xdr:pic>
      <xdr:nvPicPr>
        <xdr:cNvPr id="79" name="Immagine 78" descr="$F$79" title="#81288841">
          <a:extLst>
            <a:ext uri="{FF2B5EF4-FFF2-40B4-BE49-F238E27FC236}">
              <a16:creationId xmlns:a16="http://schemas.microsoft.com/office/drawing/2014/main" xmlns="" id="{C3EDB68B-95FD-4EEA-A959-A574E4F0F0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74008993"/>
          <a:ext cx="911225" cy="437388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6</xdr:col>
      <xdr:colOff>92456</xdr:colOff>
      <xdr:row>81</xdr:row>
      <xdr:rowOff>38100</xdr:rowOff>
    </xdr:from>
    <xdr:to>
      <xdr:col>6</xdr:col>
      <xdr:colOff>894969</xdr:colOff>
      <xdr:row>81</xdr:row>
      <xdr:rowOff>939800</xdr:rowOff>
    </xdr:to>
    <xdr:pic>
      <xdr:nvPicPr>
        <xdr:cNvPr id="80" name="Immagine 79" descr="$F$80" title="#81289121">
          <a:extLst>
            <a:ext uri="{FF2B5EF4-FFF2-40B4-BE49-F238E27FC236}">
              <a16:creationId xmlns:a16="http://schemas.microsoft.com/office/drawing/2014/main" xmlns="" id="{D3E00F97-A71D-4199-9747-C4ED0A6B61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4056" y="74729340"/>
          <a:ext cx="802513" cy="9017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topLeftCell="E1" zoomScale="72" zoomScaleNormal="80" workbookViewId="0">
      <selection activeCell="J4" sqref="J4"/>
    </sheetView>
  </sheetViews>
  <sheetFormatPr defaultColWidth="8.875" defaultRowHeight="15.75"/>
  <cols>
    <col min="1" max="1" width="16.5" style="8" bestFit="1" customWidth="1"/>
    <col min="2" max="2" width="16.5" style="8" customWidth="1"/>
    <col min="3" max="3" width="17.5" style="8" bestFit="1" customWidth="1"/>
    <col min="4" max="4" width="28.375" style="8" bestFit="1" customWidth="1"/>
    <col min="5" max="5" width="13.375" style="8" bestFit="1" customWidth="1"/>
    <col min="6" max="6" width="15.875" style="8" bestFit="1" customWidth="1"/>
    <col min="7" max="7" width="19" style="8" bestFit="1" customWidth="1"/>
    <col min="8" max="8" width="43" style="8" bestFit="1" customWidth="1"/>
    <col min="9" max="9" width="27.125" style="8" bestFit="1" customWidth="1"/>
    <col min="10" max="10" width="18" style="8" bestFit="1" customWidth="1"/>
    <col min="11" max="11" width="15.5" style="14" bestFit="1" customWidth="1"/>
    <col min="12" max="12" width="20.125" style="14" bestFit="1" customWidth="1"/>
    <col min="13" max="13" width="13" style="14" bestFit="1" customWidth="1"/>
    <col min="14" max="14" width="17.5" style="14" bestFit="1" customWidth="1"/>
    <col min="15" max="15" width="16" style="19" bestFit="1" customWidth="1"/>
    <col min="16" max="16" width="18.125" style="19" bestFit="1" customWidth="1"/>
    <col min="17" max="17" width="15.5" style="27" bestFit="1" customWidth="1"/>
  </cols>
  <sheetData>
    <row r="1" spans="1:17">
      <c r="J1" s="9"/>
      <c r="O1" s="18"/>
      <c r="Q1" s="20"/>
    </row>
    <row r="2" spans="1:17" ht="35.25" customHeight="1">
      <c r="J2" s="10">
        <f>SUBTOTAL(9,J4:J$82)</f>
        <v>1448</v>
      </c>
      <c r="L2" s="15">
        <f>SUBTOTAL(9,L4:L$82)</f>
        <v>1119300</v>
      </c>
      <c r="N2" s="15">
        <f>SUBTOTAL(9,N4:N$82)</f>
        <v>1803105</v>
      </c>
      <c r="O2" s="21"/>
      <c r="P2" s="22"/>
      <c r="Q2" s="20"/>
    </row>
    <row r="3" spans="1:17" ht="25.5" customHeight="1">
      <c r="A3" s="11" t="s">
        <v>177</v>
      </c>
      <c r="B3" s="11" t="s">
        <v>178</v>
      </c>
      <c r="C3" s="11" t="s">
        <v>181</v>
      </c>
      <c r="D3" s="11" t="s">
        <v>0</v>
      </c>
      <c r="E3" s="11" t="s">
        <v>1</v>
      </c>
      <c r="F3" s="11" t="s">
        <v>2</v>
      </c>
      <c r="G3" s="11" t="s">
        <v>179</v>
      </c>
      <c r="H3" s="11" t="s">
        <v>3</v>
      </c>
      <c r="I3" s="11" t="s">
        <v>180</v>
      </c>
      <c r="J3" s="12" t="s">
        <v>172</v>
      </c>
      <c r="K3" s="16" t="s">
        <v>175</v>
      </c>
      <c r="L3" s="16" t="s">
        <v>176</v>
      </c>
      <c r="M3" s="16" t="s">
        <v>173</v>
      </c>
      <c r="N3" s="16" t="s">
        <v>174</v>
      </c>
      <c r="O3" s="23"/>
      <c r="P3" s="23"/>
      <c r="Q3" s="24"/>
    </row>
    <row r="4" spans="1:17" ht="75" customHeight="1">
      <c r="A4" s="1" t="s">
        <v>4</v>
      </c>
      <c r="B4" s="1" t="s">
        <v>182</v>
      </c>
      <c r="C4" s="1" t="s">
        <v>5</v>
      </c>
      <c r="D4" s="1" t="s">
        <v>6</v>
      </c>
      <c r="E4" s="2">
        <v>81214781</v>
      </c>
      <c r="F4" s="2">
        <v>81214781</v>
      </c>
      <c r="G4" s="3" t="s">
        <v>7</v>
      </c>
      <c r="H4" s="1" t="s">
        <v>8</v>
      </c>
      <c r="I4" s="1" t="s">
        <v>9</v>
      </c>
      <c r="J4" s="13">
        <v>18</v>
      </c>
      <c r="K4" s="17">
        <v>970</v>
      </c>
      <c r="L4" s="17">
        <f t="shared" ref="L4:L35" si="0">K4*J4</f>
        <v>17460</v>
      </c>
      <c r="M4" s="17">
        <v>1490</v>
      </c>
      <c r="N4" s="17">
        <f t="shared" ref="N4:N35" si="1">J4*M4</f>
        <v>26820</v>
      </c>
      <c r="O4" s="25"/>
      <c r="P4" s="25"/>
      <c r="Q4" s="26"/>
    </row>
    <row r="5" spans="1:17" ht="75" customHeight="1">
      <c r="A5" s="1" t="s">
        <v>4</v>
      </c>
      <c r="B5" s="1" t="s">
        <v>182</v>
      </c>
      <c r="C5" s="1" t="s">
        <v>5</v>
      </c>
      <c r="D5" s="1" t="s">
        <v>6</v>
      </c>
      <c r="E5" s="2">
        <v>80840571</v>
      </c>
      <c r="F5" s="2">
        <v>80840571</v>
      </c>
      <c r="G5" s="3" t="s">
        <v>10</v>
      </c>
      <c r="H5" s="1" t="s">
        <v>11</v>
      </c>
      <c r="I5" s="1" t="s">
        <v>12</v>
      </c>
      <c r="J5" s="13">
        <v>20</v>
      </c>
      <c r="K5" s="17">
        <v>685</v>
      </c>
      <c r="L5" s="17">
        <f t="shared" si="0"/>
        <v>13700</v>
      </c>
      <c r="M5" s="17">
        <v>1050</v>
      </c>
      <c r="N5" s="17">
        <f t="shared" si="1"/>
        <v>21000</v>
      </c>
      <c r="O5" s="25"/>
      <c r="P5" s="25"/>
      <c r="Q5" s="26"/>
    </row>
    <row r="6" spans="1:17" ht="75" customHeight="1">
      <c r="A6" s="1" t="s">
        <v>4</v>
      </c>
      <c r="B6" s="1" t="s">
        <v>182</v>
      </c>
      <c r="C6" s="1" t="s">
        <v>5</v>
      </c>
      <c r="D6" s="1" t="s">
        <v>6</v>
      </c>
      <c r="E6" s="2">
        <v>80845501</v>
      </c>
      <c r="F6" s="2">
        <v>80845501</v>
      </c>
      <c r="G6" s="3" t="s">
        <v>13</v>
      </c>
      <c r="H6" s="1" t="s">
        <v>11</v>
      </c>
      <c r="I6" s="1" t="s">
        <v>14</v>
      </c>
      <c r="J6" s="13">
        <v>37</v>
      </c>
      <c r="K6" s="17">
        <v>685</v>
      </c>
      <c r="L6" s="17">
        <f t="shared" si="0"/>
        <v>25345</v>
      </c>
      <c r="M6" s="17">
        <v>1050</v>
      </c>
      <c r="N6" s="17">
        <f t="shared" si="1"/>
        <v>38850</v>
      </c>
      <c r="O6" s="25"/>
      <c r="P6" s="25"/>
      <c r="Q6" s="26"/>
    </row>
    <row r="7" spans="1:17" ht="75" customHeight="1">
      <c r="A7" s="1" t="s">
        <v>4</v>
      </c>
      <c r="B7" s="1" t="s">
        <v>182</v>
      </c>
      <c r="C7" s="1" t="s">
        <v>5</v>
      </c>
      <c r="D7" s="1" t="s">
        <v>6</v>
      </c>
      <c r="E7" s="2">
        <v>81072681</v>
      </c>
      <c r="F7" s="2">
        <v>81072681</v>
      </c>
      <c r="G7" s="3" t="s">
        <v>15</v>
      </c>
      <c r="H7" s="1" t="s">
        <v>16</v>
      </c>
      <c r="I7" s="1" t="s">
        <v>9</v>
      </c>
      <c r="J7" s="13">
        <v>1</v>
      </c>
      <c r="K7" s="17">
        <v>975</v>
      </c>
      <c r="L7" s="17">
        <f t="shared" si="0"/>
        <v>975</v>
      </c>
      <c r="M7" s="17">
        <v>1490</v>
      </c>
      <c r="N7" s="17">
        <f t="shared" si="1"/>
        <v>1490</v>
      </c>
      <c r="O7" s="25"/>
      <c r="P7" s="25"/>
      <c r="Q7" s="26"/>
    </row>
    <row r="8" spans="1:17" ht="75" customHeight="1">
      <c r="A8" s="1" t="s">
        <v>4</v>
      </c>
      <c r="B8" s="1" t="s">
        <v>182</v>
      </c>
      <c r="C8" s="1" t="s">
        <v>5</v>
      </c>
      <c r="D8" s="1" t="s">
        <v>6</v>
      </c>
      <c r="E8" s="2">
        <v>81195781</v>
      </c>
      <c r="F8" s="2">
        <v>81195781</v>
      </c>
      <c r="G8" s="3" t="s">
        <v>17</v>
      </c>
      <c r="H8" s="1" t="s">
        <v>18</v>
      </c>
      <c r="I8" s="1" t="s">
        <v>19</v>
      </c>
      <c r="J8" s="13">
        <v>5</v>
      </c>
      <c r="K8" s="17">
        <v>299</v>
      </c>
      <c r="L8" s="17">
        <f t="shared" si="0"/>
        <v>1495</v>
      </c>
      <c r="M8" s="17">
        <v>1150</v>
      </c>
      <c r="N8" s="17">
        <f t="shared" si="1"/>
        <v>5750</v>
      </c>
      <c r="O8" s="25"/>
      <c r="P8" s="25"/>
      <c r="Q8" s="26"/>
    </row>
    <row r="9" spans="1:17" ht="75" customHeight="1">
      <c r="A9" s="1" t="s">
        <v>4</v>
      </c>
      <c r="B9" s="1" t="s">
        <v>182</v>
      </c>
      <c r="C9" s="1" t="s">
        <v>5</v>
      </c>
      <c r="D9" s="1" t="s">
        <v>20</v>
      </c>
      <c r="E9" s="2">
        <v>80840611</v>
      </c>
      <c r="F9" s="2">
        <v>80840611</v>
      </c>
      <c r="G9" s="3" t="s">
        <v>21</v>
      </c>
      <c r="H9" s="1" t="s">
        <v>22</v>
      </c>
      <c r="I9" s="1" t="s">
        <v>12</v>
      </c>
      <c r="J9" s="13">
        <v>15</v>
      </c>
      <c r="K9" s="17">
        <v>470</v>
      </c>
      <c r="L9" s="17">
        <f t="shared" si="0"/>
        <v>7050</v>
      </c>
      <c r="M9" s="17">
        <v>720</v>
      </c>
      <c r="N9" s="17">
        <f t="shared" si="1"/>
        <v>10800</v>
      </c>
      <c r="O9" s="25"/>
      <c r="P9" s="25"/>
      <c r="Q9" s="26"/>
    </row>
    <row r="10" spans="1:17" ht="75" customHeight="1">
      <c r="A10" s="1" t="s">
        <v>4</v>
      </c>
      <c r="B10" s="1" t="s">
        <v>182</v>
      </c>
      <c r="C10" s="1" t="s">
        <v>5</v>
      </c>
      <c r="D10" s="1" t="s">
        <v>20</v>
      </c>
      <c r="E10" s="2">
        <v>80845551</v>
      </c>
      <c r="F10" s="2">
        <v>80845551</v>
      </c>
      <c r="G10" s="3" t="s">
        <v>23</v>
      </c>
      <c r="H10" s="1" t="s">
        <v>22</v>
      </c>
      <c r="I10" s="1" t="s">
        <v>14</v>
      </c>
      <c r="J10" s="13">
        <v>28</v>
      </c>
      <c r="K10" s="17">
        <v>470</v>
      </c>
      <c r="L10" s="17">
        <f t="shared" si="0"/>
        <v>13160</v>
      </c>
      <c r="M10" s="17">
        <v>720</v>
      </c>
      <c r="N10" s="17">
        <f t="shared" si="1"/>
        <v>20160</v>
      </c>
      <c r="O10" s="25"/>
      <c r="P10" s="25"/>
      <c r="Q10" s="26"/>
    </row>
    <row r="11" spans="1:17" ht="75" customHeight="1">
      <c r="A11" s="1" t="s">
        <v>4</v>
      </c>
      <c r="B11" s="1" t="s">
        <v>182</v>
      </c>
      <c r="C11" s="1" t="s">
        <v>5</v>
      </c>
      <c r="D11" s="1" t="s">
        <v>20</v>
      </c>
      <c r="E11" s="2">
        <v>81203581</v>
      </c>
      <c r="F11" s="2">
        <v>81203581</v>
      </c>
      <c r="G11" s="3" t="s">
        <v>24</v>
      </c>
      <c r="H11" s="1" t="s">
        <v>25</v>
      </c>
      <c r="I11" s="1" t="s">
        <v>26</v>
      </c>
      <c r="J11" s="13">
        <v>24</v>
      </c>
      <c r="K11" s="17">
        <v>199</v>
      </c>
      <c r="L11" s="17">
        <f t="shared" si="0"/>
        <v>4776</v>
      </c>
      <c r="M11" s="17">
        <v>770</v>
      </c>
      <c r="N11" s="17">
        <f t="shared" si="1"/>
        <v>18480</v>
      </c>
      <c r="O11" s="25"/>
      <c r="P11" s="25"/>
      <c r="Q11" s="26"/>
    </row>
    <row r="12" spans="1:17" ht="75" customHeight="1">
      <c r="A12" s="1" t="s">
        <v>4</v>
      </c>
      <c r="B12" s="1" t="s">
        <v>182</v>
      </c>
      <c r="C12" s="1" t="s">
        <v>5</v>
      </c>
      <c r="D12" s="1" t="s">
        <v>20</v>
      </c>
      <c r="E12" s="2">
        <v>81203591</v>
      </c>
      <c r="F12" s="2">
        <v>81203591</v>
      </c>
      <c r="G12" s="3" t="s">
        <v>27</v>
      </c>
      <c r="H12" s="1" t="s">
        <v>25</v>
      </c>
      <c r="I12" s="1" t="s">
        <v>28</v>
      </c>
      <c r="J12" s="13">
        <v>2</v>
      </c>
      <c r="K12" s="17">
        <v>199</v>
      </c>
      <c r="L12" s="17">
        <f t="shared" si="0"/>
        <v>398</v>
      </c>
      <c r="M12" s="17">
        <v>770</v>
      </c>
      <c r="N12" s="17">
        <f t="shared" si="1"/>
        <v>1540</v>
      </c>
      <c r="O12" s="25"/>
      <c r="P12" s="25"/>
      <c r="Q12" s="26"/>
    </row>
    <row r="13" spans="1:17" ht="75" customHeight="1">
      <c r="A13" s="1" t="s">
        <v>4</v>
      </c>
      <c r="B13" s="1" t="s">
        <v>182</v>
      </c>
      <c r="C13" s="1" t="s">
        <v>5</v>
      </c>
      <c r="D13" s="1" t="s">
        <v>29</v>
      </c>
      <c r="E13" s="2">
        <v>81214791</v>
      </c>
      <c r="F13" s="2">
        <v>81214791</v>
      </c>
      <c r="G13" s="3" t="s">
        <v>30</v>
      </c>
      <c r="H13" s="1" t="s">
        <v>31</v>
      </c>
      <c r="I13" s="1" t="s">
        <v>9</v>
      </c>
      <c r="J13" s="13">
        <v>13</v>
      </c>
      <c r="K13" s="17">
        <v>620</v>
      </c>
      <c r="L13" s="17">
        <f t="shared" si="0"/>
        <v>8060</v>
      </c>
      <c r="M13" s="17">
        <v>950</v>
      </c>
      <c r="N13" s="17">
        <f t="shared" si="1"/>
        <v>12350</v>
      </c>
      <c r="O13" s="25"/>
      <c r="P13" s="25"/>
      <c r="Q13" s="26"/>
    </row>
    <row r="14" spans="1:17" ht="75" customHeight="1">
      <c r="A14" s="1" t="s">
        <v>4</v>
      </c>
      <c r="B14" s="1" t="s">
        <v>182</v>
      </c>
      <c r="C14" s="1" t="s">
        <v>5</v>
      </c>
      <c r="D14" s="1" t="s">
        <v>29</v>
      </c>
      <c r="E14" s="2">
        <v>80845581</v>
      </c>
      <c r="F14" s="2">
        <v>80845581</v>
      </c>
      <c r="G14" s="3" t="s">
        <v>32</v>
      </c>
      <c r="H14" s="1" t="s">
        <v>33</v>
      </c>
      <c r="I14" s="1" t="s">
        <v>14</v>
      </c>
      <c r="J14" s="13">
        <v>30</v>
      </c>
      <c r="K14" s="17">
        <v>555</v>
      </c>
      <c r="L14" s="17">
        <f t="shared" si="0"/>
        <v>16650</v>
      </c>
      <c r="M14" s="17">
        <v>850</v>
      </c>
      <c r="N14" s="17">
        <f t="shared" si="1"/>
        <v>25500</v>
      </c>
      <c r="O14" s="25"/>
      <c r="P14" s="25"/>
      <c r="Q14" s="26"/>
    </row>
    <row r="15" spans="1:17" ht="75" customHeight="1">
      <c r="A15" s="1" t="s">
        <v>4</v>
      </c>
      <c r="B15" s="1" t="s">
        <v>182</v>
      </c>
      <c r="C15" s="1" t="s">
        <v>5</v>
      </c>
      <c r="D15" s="1" t="s">
        <v>29</v>
      </c>
      <c r="E15" s="2">
        <v>81203641</v>
      </c>
      <c r="F15" s="2">
        <v>81203641</v>
      </c>
      <c r="G15" s="3" t="s">
        <v>34</v>
      </c>
      <c r="H15" s="1" t="s">
        <v>35</v>
      </c>
      <c r="I15" s="1" t="s">
        <v>26</v>
      </c>
      <c r="J15" s="13">
        <v>18</v>
      </c>
      <c r="K15" s="17">
        <v>219</v>
      </c>
      <c r="L15" s="17">
        <f t="shared" si="0"/>
        <v>3942</v>
      </c>
      <c r="M15" s="17">
        <v>840</v>
      </c>
      <c r="N15" s="17">
        <f t="shared" si="1"/>
        <v>15120</v>
      </c>
      <c r="O15" s="25"/>
      <c r="P15" s="25"/>
      <c r="Q15" s="26"/>
    </row>
    <row r="16" spans="1:17" ht="75" customHeight="1">
      <c r="A16" s="1" t="s">
        <v>4</v>
      </c>
      <c r="B16" s="1" t="s">
        <v>182</v>
      </c>
      <c r="C16" s="1" t="s">
        <v>5</v>
      </c>
      <c r="D16" s="1" t="s">
        <v>29</v>
      </c>
      <c r="E16" s="2">
        <v>81203651</v>
      </c>
      <c r="F16" s="2">
        <v>81203651</v>
      </c>
      <c r="G16" s="3" t="s">
        <v>36</v>
      </c>
      <c r="H16" s="1" t="s">
        <v>35</v>
      </c>
      <c r="I16" s="1" t="s">
        <v>28</v>
      </c>
      <c r="J16" s="13">
        <v>3</v>
      </c>
      <c r="K16" s="17">
        <v>219</v>
      </c>
      <c r="L16" s="17">
        <f t="shared" si="0"/>
        <v>657</v>
      </c>
      <c r="M16" s="17">
        <v>840</v>
      </c>
      <c r="N16" s="17">
        <f t="shared" si="1"/>
        <v>2520</v>
      </c>
      <c r="O16" s="25"/>
      <c r="P16" s="25"/>
      <c r="Q16" s="26"/>
    </row>
    <row r="17" spans="1:17" ht="75" customHeight="1">
      <c r="A17" s="1" t="s">
        <v>4</v>
      </c>
      <c r="B17" s="1" t="s">
        <v>182</v>
      </c>
      <c r="C17" s="1" t="s">
        <v>5</v>
      </c>
      <c r="D17" s="1" t="s">
        <v>29</v>
      </c>
      <c r="E17" s="2">
        <v>80905701</v>
      </c>
      <c r="F17" s="2">
        <v>80905701</v>
      </c>
      <c r="G17" s="3" t="s">
        <v>37</v>
      </c>
      <c r="H17" s="1" t="s">
        <v>38</v>
      </c>
      <c r="I17" s="1" t="s">
        <v>9</v>
      </c>
      <c r="J17" s="13">
        <v>2</v>
      </c>
      <c r="K17" s="17">
        <v>495</v>
      </c>
      <c r="L17" s="17">
        <f t="shared" si="0"/>
        <v>990</v>
      </c>
      <c r="M17" s="17">
        <v>770</v>
      </c>
      <c r="N17" s="17">
        <f t="shared" si="1"/>
        <v>1540</v>
      </c>
      <c r="O17" s="25"/>
      <c r="P17" s="25"/>
      <c r="Q17" s="26"/>
    </row>
    <row r="18" spans="1:17" ht="75" customHeight="1">
      <c r="A18" s="1" t="s">
        <v>4</v>
      </c>
      <c r="B18" s="1" t="s">
        <v>182</v>
      </c>
      <c r="C18" s="1" t="s">
        <v>39</v>
      </c>
      <c r="D18" s="1" t="s">
        <v>40</v>
      </c>
      <c r="E18" s="2">
        <v>81220771</v>
      </c>
      <c r="F18" s="2">
        <v>81220771</v>
      </c>
      <c r="G18" s="3" t="s">
        <v>41</v>
      </c>
      <c r="H18" s="1" t="s">
        <v>42</v>
      </c>
      <c r="I18" s="1" t="s">
        <v>43</v>
      </c>
      <c r="J18" s="13">
        <v>7</v>
      </c>
      <c r="K18" s="17">
        <v>750</v>
      </c>
      <c r="L18" s="17">
        <f t="shared" si="0"/>
        <v>5250</v>
      </c>
      <c r="M18" s="17">
        <v>1150</v>
      </c>
      <c r="N18" s="17">
        <f t="shared" si="1"/>
        <v>8050</v>
      </c>
      <c r="O18" s="25"/>
      <c r="P18" s="25"/>
      <c r="Q18" s="26"/>
    </row>
    <row r="19" spans="1:17" ht="75" customHeight="1">
      <c r="A19" s="1" t="s">
        <v>4</v>
      </c>
      <c r="B19" s="1" t="s">
        <v>182</v>
      </c>
      <c r="C19" s="1" t="s">
        <v>39</v>
      </c>
      <c r="D19" s="1" t="s">
        <v>40</v>
      </c>
      <c r="E19" s="1">
        <v>81289151</v>
      </c>
      <c r="F19" s="1">
        <v>81289151</v>
      </c>
      <c r="G19" s="4" t="s">
        <v>44</v>
      </c>
      <c r="H19" s="1" t="s">
        <v>45</v>
      </c>
      <c r="I19" s="1" t="s">
        <v>46</v>
      </c>
      <c r="J19" s="13">
        <v>13</v>
      </c>
      <c r="K19" s="17">
        <v>750</v>
      </c>
      <c r="L19" s="17">
        <f t="shared" si="0"/>
        <v>9750</v>
      </c>
      <c r="M19" s="17">
        <v>1150</v>
      </c>
      <c r="N19" s="17">
        <f t="shared" si="1"/>
        <v>14950</v>
      </c>
      <c r="O19" s="25"/>
      <c r="P19" s="25"/>
      <c r="Q19" s="26"/>
    </row>
    <row r="20" spans="1:17" ht="75" customHeight="1">
      <c r="A20" s="1" t="s">
        <v>4</v>
      </c>
      <c r="B20" s="1" t="s">
        <v>182</v>
      </c>
      <c r="C20" s="1" t="s">
        <v>39</v>
      </c>
      <c r="D20" s="1" t="s">
        <v>47</v>
      </c>
      <c r="E20" s="2">
        <v>81214361</v>
      </c>
      <c r="F20" s="2">
        <v>81214361</v>
      </c>
      <c r="G20" s="3" t="s">
        <v>48</v>
      </c>
      <c r="H20" s="1" t="s">
        <v>49</v>
      </c>
      <c r="I20" s="1" t="s">
        <v>9</v>
      </c>
      <c r="J20" s="13">
        <v>29</v>
      </c>
      <c r="K20" s="17">
        <v>770</v>
      </c>
      <c r="L20" s="17">
        <f t="shared" si="0"/>
        <v>22330</v>
      </c>
      <c r="M20" s="17">
        <v>1180</v>
      </c>
      <c r="N20" s="17">
        <f t="shared" si="1"/>
        <v>34220</v>
      </c>
      <c r="O20" s="25"/>
      <c r="P20" s="25"/>
      <c r="Q20" s="26"/>
    </row>
    <row r="21" spans="1:17" ht="75" customHeight="1">
      <c r="A21" s="1" t="s">
        <v>4</v>
      </c>
      <c r="B21" s="1" t="s">
        <v>182</v>
      </c>
      <c r="C21" s="1" t="s">
        <v>39</v>
      </c>
      <c r="D21" s="1" t="s">
        <v>47</v>
      </c>
      <c r="E21" s="2">
        <v>81214381</v>
      </c>
      <c r="F21" s="2">
        <v>81214381</v>
      </c>
      <c r="G21" s="3" t="s">
        <v>50</v>
      </c>
      <c r="H21" s="1" t="s">
        <v>49</v>
      </c>
      <c r="I21" s="1" t="s">
        <v>51</v>
      </c>
      <c r="J21" s="13">
        <v>11</v>
      </c>
      <c r="K21" s="17">
        <v>770</v>
      </c>
      <c r="L21" s="17">
        <f t="shared" si="0"/>
        <v>8470</v>
      </c>
      <c r="M21" s="17">
        <v>1180</v>
      </c>
      <c r="N21" s="17">
        <f t="shared" si="1"/>
        <v>12980</v>
      </c>
      <c r="O21" s="25"/>
      <c r="P21" s="25"/>
      <c r="Q21" s="26"/>
    </row>
    <row r="22" spans="1:17" ht="75" customHeight="1">
      <c r="A22" s="1" t="s">
        <v>4</v>
      </c>
      <c r="B22" s="1" t="s">
        <v>182</v>
      </c>
      <c r="C22" s="1" t="s">
        <v>39</v>
      </c>
      <c r="D22" s="1" t="s">
        <v>47</v>
      </c>
      <c r="E22" s="2">
        <v>81214371</v>
      </c>
      <c r="F22" s="2">
        <v>81214371</v>
      </c>
      <c r="G22" s="3" t="s">
        <v>52</v>
      </c>
      <c r="H22" s="1" t="s">
        <v>49</v>
      </c>
      <c r="I22" s="1" t="s">
        <v>53</v>
      </c>
      <c r="J22" s="13">
        <v>11</v>
      </c>
      <c r="K22" s="17">
        <v>770</v>
      </c>
      <c r="L22" s="17">
        <f t="shared" si="0"/>
        <v>8470</v>
      </c>
      <c r="M22" s="17">
        <v>1180</v>
      </c>
      <c r="N22" s="17">
        <f t="shared" si="1"/>
        <v>12980</v>
      </c>
      <c r="O22" s="25"/>
      <c r="P22" s="25"/>
      <c r="Q22" s="26"/>
    </row>
    <row r="23" spans="1:17" ht="75" customHeight="1">
      <c r="A23" s="1" t="s">
        <v>54</v>
      </c>
      <c r="B23" s="1" t="s">
        <v>182</v>
      </c>
      <c r="C23" s="1" t="s">
        <v>39</v>
      </c>
      <c r="D23" s="1" t="s">
        <v>55</v>
      </c>
      <c r="E23" s="1">
        <v>81288831</v>
      </c>
      <c r="F23" s="1">
        <v>81288831</v>
      </c>
      <c r="G23" s="4" t="s">
        <v>56</v>
      </c>
      <c r="H23" s="1" t="s">
        <v>57</v>
      </c>
      <c r="I23" s="1" t="s">
        <v>9</v>
      </c>
      <c r="J23" s="13">
        <v>34</v>
      </c>
      <c r="K23" s="17">
        <v>905</v>
      </c>
      <c r="L23" s="17">
        <f t="shared" si="0"/>
        <v>30770</v>
      </c>
      <c r="M23" s="17">
        <v>1390</v>
      </c>
      <c r="N23" s="17">
        <f t="shared" si="1"/>
        <v>47260</v>
      </c>
      <c r="O23" s="25"/>
      <c r="P23" s="25"/>
      <c r="Q23" s="26"/>
    </row>
    <row r="24" spans="1:17" ht="75" customHeight="1">
      <c r="A24" s="1" t="s">
        <v>54</v>
      </c>
      <c r="B24" s="1" t="s">
        <v>182</v>
      </c>
      <c r="C24" s="1" t="s">
        <v>39</v>
      </c>
      <c r="D24" s="1" t="s">
        <v>55</v>
      </c>
      <c r="E24" s="1">
        <v>81288811</v>
      </c>
      <c r="F24" s="1">
        <v>81288811</v>
      </c>
      <c r="G24" s="4" t="s">
        <v>58</v>
      </c>
      <c r="H24" s="1" t="s">
        <v>57</v>
      </c>
      <c r="I24" s="1" t="s">
        <v>46</v>
      </c>
      <c r="J24" s="13">
        <v>28</v>
      </c>
      <c r="K24" s="17">
        <v>905</v>
      </c>
      <c r="L24" s="17">
        <f t="shared" si="0"/>
        <v>25340</v>
      </c>
      <c r="M24" s="17">
        <v>1390</v>
      </c>
      <c r="N24" s="17">
        <f t="shared" si="1"/>
        <v>38920</v>
      </c>
      <c r="O24" s="25"/>
      <c r="P24" s="25"/>
      <c r="Q24" s="26"/>
    </row>
    <row r="25" spans="1:17" ht="75" customHeight="1">
      <c r="A25" s="1" t="s">
        <v>4</v>
      </c>
      <c r="B25" s="1" t="s">
        <v>182</v>
      </c>
      <c r="C25" s="1" t="s">
        <v>39</v>
      </c>
      <c r="D25" s="1" t="s">
        <v>59</v>
      </c>
      <c r="E25" s="2">
        <v>81214741</v>
      </c>
      <c r="F25" s="2">
        <v>81214741</v>
      </c>
      <c r="G25" s="3" t="s">
        <v>60</v>
      </c>
      <c r="H25" s="1" t="s">
        <v>61</v>
      </c>
      <c r="I25" s="1" t="s">
        <v>9</v>
      </c>
      <c r="J25" s="13">
        <v>22</v>
      </c>
      <c r="K25" s="17">
        <v>645</v>
      </c>
      <c r="L25" s="17">
        <f t="shared" si="0"/>
        <v>14190</v>
      </c>
      <c r="M25" s="17">
        <v>1290</v>
      </c>
      <c r="N25" s="17">
        <f t="shared" si="1"/>
        <v>28380</v>
      </c>
      <c r="O25" s="25"/>
      <c r="P25" s="25"/>
      <c r="Q25" s="26"/>
    </row>
    <row r="26" spans="1:17" ht="75" customHeight="1">
      <c r="A26" s="1" t="s">
        <v>4</v>
      </c>
      <c r="B26" s="1" t="s">
        <v>182</v>
      </c>
      <c r="C26" s="1" t="s">
        <v>39</v>
      </c>
      <c r="D26" s="1" t="s">
        <v>59</v>
      </c>
      <c r="E26" s="2">
        <v>81214721</v>
      </c>
      <c r="F26" s="2">
        <v>81214721</v>
      </c>
      <c r="G26" s="3" t="s">
        <v>62</v>
      </c>
      <c r="H26" s="1" t="s">
        <v>63</v>
      </c>
      <c r="I26" s="1" t="s">
        <v>9</v>
      </c>
      <c r="J26" s="13">
        <v>18</v>
      </c>
      <c r="K26" s="17">
        <v>825</v>
      </c>
      <c r="L26" s="17">
        <f t="shared" si="0"/>
        <v>14850</v>
      </c>
      <c r="M26" s="17">
        <v>1650</v>
      </c>
      <c r="N26" s="17">
        <f t="shared" si="1"/>
        <v>29700</v>
      </c>
      <c r="O26" s="25"/>
      <c r="P26" s="25"/>
      <c r="Q26" s="26"/>
    </row>
    <row r="27" spans="1:17" ht="75" customHeight="1">
      <c r="A27" s="1" t="s">
        <v>4</v>
      </c>
      <c r="B27" s="1" t="s">
        <v>182</v>
      </c>
      <c r="C27" s="1" t="s">
        <v>39</v>
      </c>
      <c r="D27" s="1" t="s">
        <v>59</v>
      </c>
      <c r="E27" s="2">
        <v>81140671</v>
      </c>
      <c r="F27" s="2">
        <v>81140671</v>
      </c>
      <c r="G27" s="3" t="s">
        <v>64</v>
      </c>
      <c r="H27" s="1" t="s">
        <v>65</v>
      </c>
      <c r="I27" s="1" t="s">
        <v>9</v>
      </c>
      <c r="J27" s="13">
        <v>45</v>
      </c>
      <c r="K27" s="17">
        <v>620</v>
      </c>
      <c r="L27" s="17">
        <f t="shared" si="0"/>
        <v>27900</v>
      </c>
      <c r="M27" s="17">
        <v>950</v>
      </c>
      <c r="N27" s="17">
        <f t="shared" si="1"/>
        <v>42750</v>
      </c>
      <c r="O27" s="25"/>
      <c r="P27" s="25"/>
      <c r="Q27" s="26"/>
    </row>
    <row r="28" spans="1:17" ht="75" customHeight="1">
      <c r="A28" s="1" t="s">
        <v>4</v>
      </c>
      <c r="B28" s="1" t="s">
        <v>182</v>
      </c>
      <c r="C28" s="1" t="s">
        <v>39</v>
      </c>
      <c r="D28" s="1" t="s">
        <v>59</v>
      </c>
      <c r="E28" s="2">
        <v>81211211</v>
      </c>
      <c r="F28" s="2">
        <v>81211211</v>
      </c>
      <c r="G28" s="3" t="s">
        <v>66</v>
      </c>
      <c r="H28" s="1" t="s">
        <v>65</v>
      </c>
      <c r="I28" s="1" t="s">
        <v>67</v>
      </c>
      <c r="J28" s="13">
        <v>52</v>
      </c>
      <c r="K28" s="17">
        <v>620</v>
      </c>
      <c r="L28" s="17">
        <f t="shared" si="0"/>
        <v>32240</v>
      </c>
      <c r="M28" s="17">
        <v>950</v>
      </c>
      <c r="N28" s="17">
        <f t="shared" si="1"/>
        <v>49400</v>
      </c>
      <c r="O28" s="25"/>
      <c r="P28" s="25"/>
      <c r="Q28" s="26"/>
    </row>
    <row r="29" spans="1:17" ht="75" customHeight="1">
      <c r="A29" s="1" t="s">
        <v>4</v>
      </c>
      <c r="B29" s="1" t="s">
        <v>182</v>
      </c>
      <c r="C29" s="1" t="s">
        <v>39</v>
      </c>
      <c r="D29" s="1" t="s">
        <v>59</v>
      </c>
      <c r="E29" s="2">
        <v>81140681</v>
      </c>
      <c r="F29" s="2">
        <v>81140681</v>
      </c>
      <c r="G29" s="3" t="s">
        <v>68</v>
      </c>
      <c r="H29" s="1" t="s">
        <v>65</v>
      </c>
      <c r="I29" s="1" t="s">
        <v>69</v>
      </c>
      <c r="J29" s="13">
        <v>40</v>
      </c>
      <c r="K29" s="17">
        <v>618</v>
      </c>
      <c r="L29" s="17">
        <f t="shared" si="0"/>
        <v>24720</v>
      </c>
      <c r="M29" s="17">
        <v>950</v>
      </c>
      <c r="N29" s="17">
        <f t="shared" si="1"/>
        <v>38000</v>
      </c>
      <c r="O29" s="25"/>
      <c r="P29" s="25"/>
      <c r="Q29" s="26"/>
    </row>
    <row r="30" spans="1:17" ht="75" customHeight="1">
      <c r="A30" s="1" t="s">
        <v>4</v>
      </c>
      <c r="B30" s="1" t="s">
        <v>182</v>
      </c>
      <c r="C30" s="1" t="s">
        <v>39</v>
      </c>
      <c r="D30" s="1" t="s">
        <v>59</v>
      </c>
      <c r="E30" s="1">
        <v>81288551</v>
      </c>
      <c r="F30" s="1">
        <v>81288551</v>
      </c>
      <c r="G30" s="4" t="s">
        <v>70</v>
      </c>
      <c r="H30" s="1" t="s">
        <v>65</v>
      </c>
      <c r="I30" s="1" t="s">
        <v>71</v>
      </c>
      <c r="J30" s="13">
        <v>8</v>
      </c>
      <c r="K30" s="17">
        <v>620</v>
      </c>
      <c r="L30" s="17">
        <f t="shared" si="0"/>
        <v>4960</v>
      </c>
      <c r="M30" s="17">
        <v>950</v>
      </c>
      <c r="N30" s="17">
        <f t="shared" si="1"/>
        <v>7600</v>
      </c>
      <c r="O30" s="25"/>
      <c r="P30" s="25"/>
      <c r="Q30" s="26"/>
    </row>
    <row r="31" spans="1:17" ht="75" customHeight="1">
      <c r="A31" s="1" t="s">
        <v>4</v>
      </c>
      <c r="B31" s="1" t="s">
        <v>182</v>
      </c>
      <c r="C31" s="1" t="s">
        <v>39</v>
      </c>
      <c r="D31" s="1" t="s">
        <v>59</v>
      </c>
      <c r="E31" s="1">
        <v>81288561</v>
      </c>
      <c r="F31" s="1">
        <v>81288561</v>
      </c>
      <c r="G31" s="4" t="s">
        <v>72</v>
      </c>
      <c r="H31" s="1" t="s">
        <v>65</v>
      </c>
      <c r="I31" s="1" t="s">
        <v>46</v>
      </c>
      <c r="J31" s="13">
        <v>10</v>
      </c>
      <c r="K31" s="17">
        <v>620</v>
      </c>
      <c r="L31" s="17">
        <f t="shared" si="0"/>
        <v>6200</v>
      </c>
      <c r="M31" s="17">
        <v>950</v>
      </c>
      <c r="N31" s="17">
        <f t="shared" si="1"/>
        <v>9500</v>
      </c>
      <c r="O31" s="25"/>
      <c r="P31" s="25"/>
      <c r="Q31" s="26"/>
    </row>
    <row r="32" spans="1:17" ht="75" customHeight="1">
      <c r="A32" s="1" t="s">
        <v>4</v>
      </c>
      <c r="B32" s="1" t="s">
        <v>182</v>
      </c>
      <c r="C32" s="1" t="s">
        <v>39</v>
      </c>
      <c r="D32" s="1" t="s">
        <v>59</v>
      </c>
      <c r="E32" s="2">
        <v>81211181</v>
      </c>
      <c r="F32" s="2">
        <v>81211181</v>
      </c>
      <c r="G32" s="3" t="s">
        <v>73</v>
      </c>
      <c r="H32" s="1" t="s">
        <v>74</v>
      </c>
      <c r="I32" s="1" t="s">
        <v>67</v>
      </c>
      <c r="J32" s="13">
        <v>11</v>
      </c>
      <c r="K32" s="17">
        <v>905</v>
      </c>
      <c r="L32" s="17">
        <f t="shared" si="0"/>
        <v>9955</v>
      </c>
      <c r="M32" s="17">
        <v>1390</v>
      </c>
      <c r="N32" s="17">
        <f t="shared" si="1"/>
        <v>15290</v>
      </c>
      <c r="O32" s="25"/>
      <c r="P32" s="25"/>
      <c r="Q32" s="26"/>
    </row>
    <row r="33" spans="1:17" ht="75" customHeight="1">
      <c r="A33" s="1" t="s">
        <v>4</v>
      </c>
      <c r="B33" s="1" t="s">
        <v>182</v>
      </c>
      <c r="C33" s="1" t="s">
        <v>39</v>
      </c>
      <c r="D33" s="1" t="s">
        <v>59</v>
      </c>
      <c r="E33" s="2">
        <v>80840261</v>
      </c>
      <c r="F33" s="2">
        <v>80840261</v>
      </c>
      <c r="G33" s="3" t="s">
        <v>75</v>
      </c>
      <c r="H33" s="1" t="s">
        <v>76</v>
      </c>
      <c r="I33" s="1" t="s">
        <v>9</v>
      </c>
      <c r="J33" s="13">
        <v>2</v>
      </c>
      <c r="K33" s="17">
        <v>585</v>
      </c>
      <c r="L33" s="17">
        <f t="shared" si="0"/>
        <v>1170</v>
      </c>
      <c r="M33" s="17">
        <v>1050</v>
      </c>
      <c r="N33" s="17">
        <f t="shared" si="1"/>
        <v>2100</v>
      </c>
      <c r="O33" s="25"/>
      <c r="P33" s="25"/>
      <c r="Q33" s="26"/>
    </row>
    <row r="34" spans="1:17" ht="75" customHeight="1">
      <c r="A34" s="1" t="s">
        <v>4</v>
      </c>
      <c r="B34" s="1" t="s">
        <v>182</v>
      </c>
      <c r="C34" s="1" t="s">
        <v>39</v>
      </c>
      <c r="D34" s="1" t="s">
        <v>59</v>
      </c>
      <c r="E34" s="1">
        <v>81288801</v>
      </c>
      <c r="F34" s="1">
        <v>81288801</v>
      </c>
      <c r="G34" s="4" t="s">
        <v>77</v>
      </c>
      <c r="H34" s="1" t="s">
        <v>57</v>
      </c>
      <c r="I34" s="1" t="s">
        <v>71</v>
      </c>
      <c r="J34" s="13">
        <v>23</v>
      </c>
      <c r="K34" s="17">
        <v>905</v>
      </c>
      <c r="L34" s="17">
        <f t="shared" si="0"/>
        <v>20815</v>
      </c>
      <c r="M34" s="17">
        <v>1390</v>
      </c>
      <c r="N34" s="17">
        <f t="shared" si="1"/>
        <v>31970</v>
      </c>
      <c r="O34" s="25"/>
      <c r="P34" s="25"/>
      <c r="Q34" s="26"/>
    </row>
    <row r="35" spans="1:17" ht="75" customHeight="1">
      <c r="A35" s="1" t="s">
        <v>4</v>
      </c>
      <c r="B35" s="1" t="s">
        <v>182</v>
      </c>
      <c r="C35" s="1" t="s">
        <v>39</v>
      </c>
      <c r="D35" s="1" t="s">
        <v>59</v>
      </c>
      <c r="E35" s="2">
        <v>81214881</v>
      </c>
      <c r="F35" s="2">
        <v>81214881</v>
      </c>
      <c r="G35" s="3" t="s">
        <v>78</v>
      </c>
      <c r="H35" s="1" t="s">
        <v>79</v>
      </c>
      <c r="I35" s="1" t="s">
        <v>80</v>
      </c>
      <c r="J35" s="13">
        <v>1</v>
      </c>
      <c r="K35" s="17">
        <v>815</v>
      </c>
      <c r="L35" s="17">
        <f t="shared" si="0"/>
        <v>815</v>
      </c>
      <c r="M35" s="17">
        <v>1250</v>
      </c>
      <c r="N35" s="17">
        <f t="shared" si="1"/>
        <v>1250</v>
      </c>
      <c r="O35" s="25"/>
      <c r="P35" s="25"/>
      <c r="Q35" s="26"/>
    </row>
    <row r="36" spans="1:17" ht="75" customHeight="1">
      <c r="A36" s="1" t="s">
        <v>4</v>
      </c>
      <c r="B36" s="1" t="s">
        <v>182</v>
      </c>
      <c r="C36" s="1" t="s">
        <v>39</v>
      </c>
      <c r="D36" s="1" t="s">
        <v>59</v>
      </c>
      <c r="E36" s="2">
        <v>81214891</v>
      </c>
      <c r="F36" s="2">
        <v>81214891</v>
      </c>
      <c r="G36" s="3" t="s">
        <v>81</v>
      </c>
      <c r="H36" s="1" t="s">
        <v>82</v>
      </c>
      <c r="I36" s="1" t="s">
        <v>9</v>
      </c>
      <c r="J36" s="13">
        <v>21</v>
      </c>
      <c r="K36" s="17">
        <v>945</v>
      </c>
      <c r="L36" s="17">
        <f t="shared" ref="L36:L67" si="2">K36*J36</f>
        <v>19845</v>
      </c>
      <c r="M36" s="17">
        <v>1450</v>
      </c>
      <c r="N36" s="17">
        <f t="shared" ref="N36:N67" si="3">J36*M36</f>
        <v>30450</v>
      </c>
      <c r="O36" s="25"/>
      <c r="P36" s="25"/>
      <c r="Q36" s="26"/>
    </row>
    <row r="37" spans="1:17" ht="75" customHeight="1">
      <c r="A37" s="1" t="s">
        <v>4</v>
      </c>
      <c r="B37" s="1" t="s">
        <v>182</v>
      </c>
      <c r="C37" s="1" t="s">
        <v>39</v>
      </c>
      <c r="D37" s="1" t="s">
        <v>59</v>
      </c>
      <c r="E37" s="2">
        <v>81214911</v>
      </c>
      <c r="F37" s="2">
        <v>81214911</v>
      </c>
      <c r="G37" s="3" t="s">
        <v>83</v>
      </c>
      <c r="H37" s="1" t="s">
        <v>82</v>
      </c>
      <c r="I37" s="1" t="s">
        <v>84</v>
      </c>
      <c r="J37" s="13">
        <v>15</v>
      </c>
      <c r="K37" s="17">
        <v>945</v>
      </c>
      <c r="L37" s="17">
        <f t="shared" si="2"/>
        <v>14175</v>
      </c>
      <c r="M37" s="17">
        <v>1450</v>
      </c>
      <c r="N37" s="17">
        <f t="shared" si="3"/>
        <v>21750</v>
      </c>
      <c r="O37" s="25"/>
      <c r="P37" s="25"/>
      <c r="Q37" s="26"/>
    </row>
    <row r="38" spans="1:17" ht="75" customHeight="1">
      <c r="A38" s="1" t="s">
        <v>4</v>
      </c>
      <c r="B38" s="1" t="s">
        <v>182</v>
      </c>
      <c r="C38" s="1" t="s">
        <v>39</v>
      </c>
      <c r="D38" s="1" t="s">
        <v>59</v>
      </c>
      <c r="E38" s="1">
        <v>81293281</v>
      </c>
      <c r="F38" s="1">
        <v>81293281</v>
      </c>
      <c r="G38" s="4" t="s">
        <v>85</v>
      </c>
      <c r="H38" s="1" t="s">
        <v>86</v>
      </c>
      <c r="I38" s="1" t="s">
        <v>87</v>
      </c>
      <c r="J38" s="13">
        <v>8</v>
      </c>
      <c r="K38" s="17">
        <v>840</v>
      </c>
      <c r="L38" s="17">
        <f t="shared" si="2"/>
        <v>6720</v>
      </c>
      <c r="M38" s="17">
        <v>1290</v>
      </c>
      <c r="N38" s="17">
        <f t="shared" si="3"/>
        <v>10320</v>
      </c>
      <c r="O38" s="25"/>
      <c r="P38" s="25"/>
      <c r="Q38" s="26"/>
    </row>
    <row r="39" spans="1:17" ht="75" customHeight="1">
      <c r="A39" s="1" t="s">
        <v>4</v>
      </c>
      <c r="B39" s="1" t="s">
        <v>182</v>
      </c>
      <c r="C39" s="1" t="s">
        <v>39</v>
      </c>
      <c r="D39" s="1" t="s">
        <v>59</v>
      </c>
      <c r="E39" s="2">
        <v>81214751</v>
      </c>
      <c r="F39" s="2">
        <v>81214751</v>
      </c>
      <c r="G39" s="3" t="s">
        <v>88</v>
      </c>
      <c r="H39" s="1" t="s">
        <v>89</v>
      </c>
      <c r="I39" s="1" t="s">
        <v>90</v>
      </c>
      <c r="J39" s="13">
        <v>8</v>
      </c>
      <c r="K39" s="17">
        <v>645</v>
      </c>
      <c r="L39" s="17">
        <f t="shared" si="2"/>
        <v>5160</v>
      </c>
      <c r="M39" s="17">
        <v>1290</v>
      </c>
      <c r="N39" s="17">
        <f t="shared" si="3"/>
        <v>10320</v>
      </c>
      <c r="O39" s="25"/>
      <c r="P39" s="25"/>
      <c r="Q39" s="26"/>
    </row>
    <row r="40" spans="1:17" ht="75" customHeight="1">
      <c r="A40" s="1" t="s">
        <v>4</v>
      </c>
      <c r="B40" s="1" t="s">
        <v>182</v>
      </c>
      <c r="C40" s="1" t="s">
        <v>39</v>
      </c>
      <c r="D40" s="1" t="s">
        <v>59</v>
      </c>
      <c r="E40" s="1">
        <v>81208321</v>
      </c>
      <c r="F40" s="1">
        <v>81208321</v>
      </c>
      <c r="G40" s="4" t="s">
        <v>91</v>
      </c>
      <c r="H40" s="1" t="s">
        <v>92</v>
      </c>
      <c r="I40" s="1" t="s">
        <v>67</v>
      </c>
      <c r="J40" s="13">
        <v>19</v>
      </c>
      <c r="K40" s="17">
        <v>595</v>
      </c>
      <c r="L40" s="17">
        <f t="shared" si="2"/>
        <v>11305</v>
      </c>
      <c r="M40" s="17">
        <v>915</v>
      </c>
      <c r="N40" s="17">
        <f t="shared" si="3"/>
        <v>17385</v>
      </c>
      <c r="O40" s="25"/>
      <c r="P40" s="25"/>
      <c r="Q40" s="26"/>
    </row>
    <row r="41" spans="1:17" ht="75" customHeight="1">
      <c r="A41" s="1" t="s">
        <v>4</v>
      </c>
      <c r="B41" s="1" t="s">
        <v>182</v>
      </c>
      <c r="C41" s="1" t="s">
        <v>39</v>
      </c>
      <c r="D41" s="1" t="s">
        <v>59</v>
      </c>
      <c r="E41" s="2">
        <v>81208311</v>
      </c>
      <c r="F41" s="2">
        <v>81208311</v>
      </c>
      <c r="G41" s="3" t="s">
        <v>93</v>
      </c>
      <c r="H41" s="1" t="s">
        <v>92</v>
      </c>
      <c r="I41" s="1" t="s">
        <v>69</v>
      </c>
      <c r="J41" s="13">
        <v>2</v>
      </c>
      <c r="K41" s="17">
        <v>595</v>
      </c>
      <c r="L41" s="17">
        <f t="shared" si="2"/>
        <v>1190</v>
      </c>
      <c r="M41" s="17">
        <v>915</v>
      </c>
      <c r="N41" s="17">
        <f t="shared" si="3"/>
        <v>1830</v>
      </c>
      <c r="O41" s="25"/>
      <c r="P41" s="25"/>
      <c r="Q41" s="26"/>
    </row>
    <row r="42" spans="1:17" ht="75" customHeight="1">
      <c r="A42" s="1" t="s">
        <v>4</v>
      </c>
      <c r="B42" s="1" t="s">
        <v>182</v>
      </c>
      <c r="C42" s="1" t="s">
        <v>39</v>
      </c>
      <c r="D42" s="1" t="s">
        <v>59</v>
      </c>
      <c r="E42" s="1">
        <v>81302241</v>
      </c>
      <c r="F42" s="1">
        <v>81302241</v>
      </c>
      <c r="G42" s="4" t="s">
        <v>94</v>
      </c>
      <c r="H42" s="1" t="s">
        <v>95</v>
      </c>
      <c r="I42" s="1" t="s">
        <v>96</v>
      </c>
      <c r="J42" s="13">
        <v>8</v>
      </c>
      <c r="K42" s="17">
        <v>1075</v>
      </c>
      <c r="L42" s="17">
        <f t="shared" si="2"/>
        <v>8600</v>
      </c>
      <c r="M42" s="17">
        <v>1650</v>
      </c>
      <c r="N42" s="17">
        <f t="shared" si="3"/>
        <v>13200</v>
      </c>
      <c r="O42" s="25"/>
      <c r="P42" s="25"/>
      <c r="Q42" s="26"/>
    </row>
    <row r="43" spans="1:17" ht="75" customHeight="1">
      <c r="A43" s="1" t="s">
        <v>4</v>
      </c>
      <c r="B43" s="1" t="s">
        <v>182</v>
      </c>
      <c r="C43" s="1" t="s">
        <v>39</v>
      </c>
      <c r="D43" s="1" t="s">
        <v>59</v>
      </c>
      <c r="E43" s="1">
        <v>81293261</v>
      </c>
      <c r="F43" s="1">
        <v>81293261</v>
      </c>
      <c r="G43" s="4" t="s">
        <v>97</v>
      </c>
      <c r="H43" s="1" t="s">
        <v>95</v>
      </c>
      <c r="I43" s="1" t="s">
        <v>87</v>
      </c>
      <c r="J43" s="13">
        <v>14</v>
      </c>
      <c r="K43" s="17">
        <v>1075</v>
      </c>
      <c r="L43" s="17">
        <f t="shared" si="2"/>
        <v>15050</v>
      </c>
      <c r="M43" s="17">
        <v>1650</v>
      </c>
      <c r="N43" s="17">
        <f t="shared" si="3"/>
        <v>23100</v>
      </c>
      <c r="O43" s="25"/>
      <c r="P43" s="25"/>
      <c r="Q43" s="26"/>
    </row>
    <row r="44" spans="1:17" ht="75" customHeight="1">
      <c r="A44" s="1" t="s">
        <v>4</v>
      </c>
      <c r="B44" s="1" t="s">
        <v>182</v>
      </c>
      <c r="C44" s="1" t="s">
        <v>39</v>
      </c>
      <c r="D44" s="1" t="s">
        <v>98</v>
      </c>
      <c r="E44" s="2">
        <v>81046821</v>
      </c>
      <c r="F44" s="2">
        <v>81046821</v>
      </c>
      <c r="G44" s="3" t="s">
        <v>99</v>
      </c>
      <c r="H44" s="1" t="s">
        <v>100</v>
      </c>
      <c r="I44" s="1" t="s">
        <v>9</v>
      </c>
      <c r="J44" s="13">
        <v>1</v>
      </c>
      <c r="K44" s="17">
        <v>835</v>
      </c>
      <c r="L44" s="17">
        <f t="shared" si="2"/>
        <v>835</v>
      </c>
      <c r="M44" s="17">
        <v>1290</v>
      </c>
      <c r="N44" s="17">
        <f t="shared" si="3"/>
        <v>1290</v>
      </c>
      <c r="O44" s="25"/>
      <c r="P44" s="25"/>
      <c r="Q44" s="26"/>
    </row>
    <row r="45" spans="1:17" ht="75" customHeight="1">
      <c r="A45" s="1" t="s">
        <v>4</v>
      </c>
      <c r="B45" s="1" t="s">
        <v>182</v>
      </c>
      <c r="C45" s="1" t="s">
        <v>39</v>
      </c>
      <c r="D45" s="1" t="s">
        <v>98</v>
      </c>
      <c r="E45" s="2">
        <v>81046811</v>
      </c>
      <c r="F45" s="2">
        <v>81046811</v>
      </c>
      <c r="G45" s="3" t="s">
        <v>101</v>
      </c>
      <c r="H45" s="1" t="s">
        <v>100</v>
      </c>
      <c r="I45" s="1" t="s">
        <v>69</v>
      </c>
      <c r="J45" s="13">
        <v>5</v>
      </c>
      <c r="K45" s="17">
        <v>835</v>
      </c>
      <c r="L45" s="17">
        <f t="shared" si="2"/>
        <v>4175</v>
      </c>
      <c r="M45" s="17">
        <v>1290</v>
      </c>
      <c r="N45" s="17">
        <f t="shared" si="3"/>
        <v>6450</v>
      </c>
      <c r="O45" s="25"/>
      <c r="P45" s="25"/>
      <c r="Q45" s="26"/>
    </row>
    <row r="46" spans="1:17" ht="75" customHeight="1">
      <c r="A46" s="1" t="s">
        <v>4</v>
      </c>
      <c r="B46" s="1" t="s">
        <v>182</v>
      </c>
      <c r="C46" s="1" t="s">
        <v>39</v>
      </c>
      <c r="D46" s="1" t="s">
        <v>102</v>
      </c>
      <c r="E46" s="2">
        <v>81024751</v>
      </c>
      <c r="F46" s="2">
        <v>81024751</v>
      </c>
      <c r="G46" s="3" t="s">
        <v>103</v>
      </c>
      <c r="H46" s="1" t="s">
        <v>104</v>
      </c>
      <c r="I46" s="1" t="s">
        <v>9</v>
      </c>
      <c r="J46" s="13">
        <v>27</v>
      </c>
      <c r="K46" s="17">
        <v>968</v>
      </c>
      <c r="L46" s="17">
        <f t="shared" si="2"/>
        <v>26136</v>
      </c>
      <c r="M46" s="17">
        <v>1490</v>
      </c>
      <c r="N46" s="17">
        <f t="shared" si="3"/>
        <v>40230</v>
      </c>
      <c r="O46" s="25"/>
      <c r="P46" s="25"/>
      <c r="Q46" s="26"/>
    </row>
    <row r="47" spans="1:17" ht="75" customHeight="1">
      <c r="A47" s="1" t="s">
        <v>54</v>
      </c>
      <c r="B47" s="1" t="s">
        <v>182</v>
      </c>
      <c r="C47" s="1" t="s">
        <v>39</v>
      </c>
      <c r="D47" s="1" t="s">
        <v>105</v>
      </c>
      <c r="E47" s="1">
        <v>81319821</v>
      </c>
      <c r="F47" s="1">
        <v>81319821</v>
      </c>
      <c r="G47" s="4" t="s">
        <v>106</v>
      </c>
      <c r="H47" s="1" t="s">
        <v>107</v>
      </c>
      <c r="I47" s="1" t="s">
        <v>71</v>
      </c>
      <c r="J47" s="13">
        <v>27</v>
      </c>
      <c r="K47" s="17">
        <v>1205</v>
      </c>
      <c r="L47" s="17">
        <f t="shared" si="2"/>
        <v>32535</v>
      </c>
      <c r="M47" s="17">
        <v>1850</v>
      </c>
      <c r="N47" s="17">
        <f t="shared" si="3"/>
        <v>49950</v>
      </c>
      <c r="O47" s="25"/>
      <c r="P47" s="25"/>
      <c r="Q47" s="26"/>
    </row>
    <row r="48" spans="1:17" ht="75" customHeight="1">
      <c r="A48" s="1" t="s">
        <v>54</v>
      </c>
      <c r="B48" s="1" t="s">
        <v>182</v>
      </c>
      <c r="C48" s="1" t="s">
        <v>39</v>
      </c>
      <c r="D48" s="1" t="s">
        <v>105</v>
      </c>
      <c r="E48" s="1">
        <v>81319831</v>
      </c>
      <c r="F48" s="1">
        <v>81319831</v>
      </c>
      <c r="G48" s="4" t="s">
        <v>108</v>
      </c>
      <c r="H48" s="1" t="s">
        <v>107</v>
      </c>
      <c r="I48" s="1" t="s">
        <v>46</v>
      </c>
      <c r="J48" s="13">
        <v>17</v>
      </c>
      <c r="K48" s="17">
        <v>1205</v>
      </c>
      <c r="L48" s="17">
        <f t="shared" si="2"/>
        <v>20485</v>
      </c>
      <c r="M48" s="17">
        <v>1850</v>
      </c>
      <c r="N48" s="17">
        <f t="shared" si="3"/>
        <v>31450</v>
      </c>
      <c r="O48" s="25"/>
      <c r="P48" s="25"/>
      <c r="Q48" s="26"/>
    </row>
    <row r="49" spans="1:17" ht="75" customHeight="1">
      <c r="A49" s="1" t="s">
        <v>54</v>
      </c>
      <c r="B49" s="1" t="s">
        <v>182</v>
      </c>
      <c r="C49" s="1" t="s">
        <v>39</v>
      </c>
      <c r="D49" s="1" t="s">
        <v>105</v>
      </c>
      <c r="E49" s="1">
        <v>81302191</v>
      </c>
      <c r="F49" s="1">
        <v>81302191</v>
      </c>
      <c r="G49" s="4" t="s">
        <v>109</v>
      </c>
      <c r="H49" s="1" t="s">
        <v>110</v>
      </c>
      <c r="I49" s="1" t="s">
        <v>111</v>
      </c>
      <c r="J49" s="13">
        <v>14</v>
      </c>
      <c r="K49" s="17">
        <v>1035</v>
      </c>
      <c r="L49" s="17">
        <f t="shared" si="2"/>
        <v>14490</v>
      </c>
      <c r="M49" s="17">
        <v>1590</v>
      </c>
      <c r="N49" s="17">
        <f t="shared" si="3"/>
        <v>22260</v>
      </c>
      <c r="O49" s="25"/>
      <c r="P49" s="25"/>
      <c r="Q49" s="26"/>
    </row>
    <row r="50" spans="1:17" ht="75" customHeight="1">
      <c r="A50" s="5" t="s">
        <v>4</v>
      </c>
      <c r="B50" s="1" t="s">
        <v>182</v>
      </c>
      <c r="C50" s="5" t="s">
        <v>39</v>
      </c>
      <c r="D50" s="5" t="s">
        <v>112</v>
      </c>
      <c r="E50" s="5">
        <v>81289351</v>
      </c>
      <c r="F50" s="5">
        <v>81289351</v>
      </c>
      <c r="G50" s="6" t="s">
        <v>113</v>
      </c>
      <c r="H50" s="5" t="s">
        <v>114</v>
      </c>
      <c r="I50" s="5" t="s">
        <v>115</v>
      </c>
      <c r="J50" s="13">
        <v>12</v>
      </c>
      <c r="K50" s="17">
        <v>1100</v>
      </c>
      <c r="L50" s="17">
        <f t="shared" si="2"/>
        <v>13200</v>
      </c>
      <c r="M50" s="17">
        <v>1690</v>
      </c>
      <c r="N50" s="17">
        <f t="shared" si="3"/>
        <v>20280</v>
      </c>
      <c r="O50" s="25"/>
      <c r="P50" s="25"/>
      <c r="Q50" s="26"/>
    </row>
    <row r="51" spans="1:17" ht="75" customHeight="1">
      <c r="A51" s="1" t="s">
        <v>4</v>
      </c>
      <c r="B51" s="1" t="s">
        <v>182</v>
      </c>
      <c r="C51" s="1" t="s">
        <v>39</v>
      </c>
      <c r="D51" s="1" t="s">
        <v>112</v>
      </c>
      <c r="E51" s="1">
        <v>81112701</v>
      </c>
      <c r="F51" s="1">
        <v>81112701</v>
      </c>
      <c r="G51" s="4" t="s">
        <v>116</v>
      </c>
      <c r="H51" s="1" t="s">
        <v>107</v>
      </c>
      <c r="I51" s="1" t="s">
        <v>9</v>
      </c>
      <c r="J51" s="13">
        <v>30</v>
      </c>
      <c r="K51" s="17">
        <v>1202</v>
      </c>
      <c r="L51" s="17">
        <f t="shared" si="2"/>
        <v>36060</v>
      </c>
      <c r="M51" s="17">
        <v>1850</v>
      </c>
      <c r="N51" s="17">
        <f t="shared" si="3"/>
        <v>55500</v>
      </c>
      <c r="O51" s="25"/>
      <c r="P51" s="25"/>
      <c r="Q51" s="26"/>
    </row>
    <row r="52" spans="1:17" ht="75" customHeight="1">
      <c r="A52" s="1" t="s">
        <v>4</v>
      </c>
      <c r="B52" s="1" t="s">
        <v>182</v>
      </c>
      <c r="C52" s="1" t="s">
        <v>39</v>
      </c>
      <c r="D52" s="1" t="s">
        <v>112</v>
      </c>
      <c r="E52" s="1">
        <v>81112721</v>
      </c>
      <c r="F52" s="1">
        <v>81112721</v>
      </c>
      <c r="G52" s="4" t="s">
        <v>117</v>
      </c>
      <c r="H52" s="1" t="s">
        <v>107</v>
      </c>
      <c r="I52" s="1" t="s">
        <v>118</v>
      </c>
      <c r="J52" s="13">
        <v>18</v>
      </c>
      <c r="K52" s="17">
        <v>1202</v>
      </c>
      <c r="L52" s="17">
        <f t="shared" si="2"/>
        <v>21636</v>
      </c>
      <c r="M52" s="17">
        <v>1850</v>
      </c>
      <c r="N52" s="17">
        <f t="shared" si="3"/>
        <v>33300</v>
      </c>
      <c r="O52" s="25"/>
      <c r="P52" s="25"/>
      <c r="Q52" s="26"/>
    </row>
    <row r="53" spans="1:17" ht="75" customHeight="1">
      <c r="A53" s="1" t="s">
        <v>4</v>
      </c>
      <c r="B53" s="1" t="s">
        <v>182</v>
      </c>
      <c r="C53" s="1" t="s">
        <v>39</v>
      </c>
      <c r="D53" s="1" t="s">
        <v>112</v>
      </c>
      <c r="E53" s="2">
        <v>81214161</v>
      </c>
      <c r="F53" s="2">
        <v>81214161</v>
      </c>
      <c r="G53" s="3" t="s">
        <v>119</v>
      </c>
      <c r="H53" s="1" t="s">
        <v>107</v>
      </c>
      <c r="I53" s="1" t="s">
        <v>120</v>
      </c>
      <c r="J53" s="13">
        <v>6</v>
      </c>
      <c r="K53" s="17">
        <v>1205</v>
      </c>
      <c r="L53" s="17">
        <f t="shared" si="2"/>
        <v>7230</v>
      </c>
      <c r="M53" s="17">
        <v>1850</v>
      </c>
      <c r="N53" s="17">
        <f t="shared" si="3"/>
        <v>11100</v>
      </c>
      <c r="O53" s="25"/>
      <c r="P53" s="25"/>
      <c r="Q53" s="26"/>
    </row>
    <row r="54" spans="1:17" ht="75" customHeight="1">
      <c r="A54" s="1" t="s">
        <v>4</v>
      </c>
      <c r="B54" s="1" t="s">
        <v>182</v>
      </c>
      <c r="C54" s="1" t="s">
        <v>39</v>
      </c>
      <c r="D54" s="1" t="s">
        <v>112</v>
      </c>
      <c r="E54" s="2">
        <v>81222381</v>
      </c>
      <c r="F54" s="2">
        <v>81222381</v>
      </c>
      <c r="G54" s="3" t="s">
        <v>121</v>
      </c>
      <c r="H54" s="1" t="s">
        <v>122</v>
      </c>
      <c r="I54" s="1" t="s">
        <v>9</v>
      </c>
      <c r="J54" s="13">
        <v>27</v>
      </c>
      <c r="K54" s="17">
        <v>1205</v>
      </c>
      <c r="L54" s="17">
        <f t="shared" si="2"/>
        <v>32535</v>
      </c>
      <c r="M54" s="17">
        <v>1850</v>
      </c>
      <c r="N54" s="17">
        <f t="shared" si="3"/>
        <v>49950</v>
      </c>
      <c r="O54" s="25"/>
      <c r="P54" s="25"/>
      <c r="Q54" s="26"/>
    </row>
    <row r="55" spans="1:17" ht="75" customHeight="1">
      <c r="A55" s="1" t="s">
        <v>4</v>
      </c>
      <c r="B55" s="1" t="s">
        <v>182</v>
      </c>
      <c r="C55" s="1" t="s">
        <v>39</v>
      </c>
      <c r="D55" s="1" t="s">
        <v>112</v>
      </c>
      <c r="E55" s="2">
        <v>81222391</v>
      </c>
      <c r="F55" s="2">
        <v>81222391</v>
      </c>
      <c r="G55" s="3" t="s">
        <v>123</v>
      </c>
      <c r="H55" s="1" t="s">
        <v>122</v>
      </c>
      <c r="I55" s="1" t="s">
        <v>118</v>
      </c>
      <c r="J55" s="13">
        <v>13</v>
      </c>
      <c r="K55" s="17">
        <v>1205</v>
      </c>
      <c r="L55" s="17">
        <f t="shared" si="2"/>
        <v>15665</v>
      </c>
      <c r="M55" s="17">
        <v>1850</v>
      </c>
      <c r="N55" s="17">
        <f t="shared" si="3"/>
        <v>24050</v>
      </c>
      <c r="O55" s="25"/>
      <c r="P55" s="25"/>
      <c r="Q55" s="26"/>
    </row>
    <row r="56" spans="1:17" ht="75" customHeight="1">
      <c r="A56" s="1" t="s">
        <v>4</v>
      </c>
      <c r="B56" s="1" t="s">
        <v>182</v>
      </c>
      <c r="C56" s="1" t="s">
        <v>39</v>
      </c>
      <c r="D56" s="1" t="s">
        <v>112</v>
      </c>
      <c r="E56" s="2">
        <v>81119681</v>
      </c>
      <c r="F56" s="2">
        <v>81119681</v>
      </c>
      <c r="G56" s="3" t="s">
        <v>124</v>
      </c>
      <c r="H56" s="1" t="s">
        <v>125</v>
      </c>
      <c r="I56" s="1" t="s">
        <v>9</v>
      </c>
      <c r="J56" s="13">
        <v>18</v>
      </c>
      <c r="K56" s="17">
        <v>1034</v>
      </c>
      <c r="L56" s="17">
        <f t="shared" si="2"/>
        <v>18612</v>
      </c>
      <c r="M56" s="17">
        <v>1590</v>
      </c>
      <c r="N56" s="17">
        <f t="shared" si="3"/>
        <v>28620</v>
      </c>
      <c r="O56" s="25"/>
      <c r="P56" s="25"/>
      <c r="Q56" s="26"/>
    </row>
    <row r="57" spans="1:17" ht="75" customHeight="1">
      <c r="A57" s="1" t="s">
        <v>4</v>
      </c>
      <c r="B57" s="1" t="s">
        <v>182</v>
      </c>
      <c r="C57" s="1" t="s">
        <v>39</v>
      </c>
      <c r="D57" s="1" t="s">
        <v>112</v>
      </c>
      <c r="E57" s="2">
        <v>81119691</v>
      </c>
      <c r="F57" s="2">
        <v>81119691</v>
      </c>
      <c r="G57" s="3" t="s">
        <v>126</v>
      </c>
      <c r="H57" s="1" t="s">
        <v>125</v>
      </c>
      <c r="I57" s="1" t="s">
        <v>118</v>
      </c>
      <c r="J57" s="13">
        <v>16</v>
      </c>
      <c r="K57" s="17">
        <v>1034</v>
      </c>
      <c r="L57" s="17">
        <f t="shared" si="2"/>
        <v>16544</v>
      </c>
      <c r="M57" s="17">
        <v>1590</v>
      </c>
      <c r="N57" s="17">
        <f t="shared" si="3"/>
        <v>25440</v>
      </c>
      <c r="O57" s="25"/>
      <c r="P57" s="25"/>
      <c r="Q57" s="26"/>
    </row>
    <row r="58" spans="1:17" ht="75" customHeight="1">
      <c r="A58" s="1" t="s">
        <v>4</v>
      </c>
      <c r="B58" s="1" t="s">
        <v>182</v>
      </c>
      <c r="C58" s="1" t="s">
        <v>39</v>
      </c>
      <c r="D58" s="1" t="s">
        <v>112</v>
      </c>
      <c r="E58" s="2">
        <v>81222351</v>
      </c>
      <c r="F58" s="2">
        <v>81222351</v>
      </c>
      <c r="G58" s="3" t="s">
        <v>127</v>
      </c>
      <c r="H58" s="1" t="s">
        <v>128</v>
      </c>
      <c r="I58" s="1" t="s">
        <v>9</v>
      </c>
      <c r="J58" s="13">
        <v>1</v>
      </c>
      <c r="K58" s="17">
        <v>1035</v>
      </c>
      <c r="L58" s="17">
        <f t="shared" si="2"/>
        <v>1035</v>
      </c>
      <c r="M58" s="17">
        <v>1590</v>
      </c>
      <c r="N58" s="17">
        <f t="shared" si="3"/>
        <v>1590</v>
      </c>
      <c r="O58" s="25"/>
      <c r="P58" s="25"/>
      <c r="Q58" s="26"/>
    </row>
    <row r="59" spans="1:17" ht="75" customHeight="1">
      <c r="A59" s="5" t="s">
        <v>4</v>
      </c>
      <c r="B59" s="1" t="s">
        <v>182</v>
      </c>
      <c r="C59" s="5" t="s">
        <v>39</v>
      </c>
      <c r="D59" s="5" t="s">
        <v>112</v>
      </c>
      <c r="E59" s="5">
        <v>81319851</v>
      </c>
      <c r="F59" s="5">
        <v>81319851</v>
      </c>
      <c r="G59" s="6" t="s">
        <v>129</v>
      </c>
      <c r="H59" s="5" t="s">
        <v>128</v>
      </c>
      <c r="I59" s="5" t="s">
        <v>9</v>
      </c>
      <c r="J59" s="13">
        <v>15</v>
      </c>
      <c r="K59" s="17">
        <v>1035</v>
      </c>
      <c r="L59" s="17">
        <f t="shared" si="2"/>
        <v>15525</v>
      </c>
      <c r="M59" s="17">
        <v>1590</v>
      </c>
      <c r="N59" s="17">
        <f t="shared" si="3"/>
        <v>23850</v>
      </c>
      <c r="O59" s="25"/>
      <c r="P59" s="25"/>
      <c r="Q59" s="26"/>
    </row>
    <row r="60" spans="1:17" ht="75" customHeight="1">
      <c r="A60" s="1" t="s">
        <v>4</v>
      </c>
      <c r="B60" s="1" t="s">
        <v>182</v>
      </c>
      <c r="C60" s="1" t="s">
        <v>39</v>
      </c>
      <c r="D60" s="1" t="s">
        <v>112</v>
      </c>
      <c r="E60" s="2">
        <v>81222361</v>
      </c>
      <c r="F60" s="2">
        <v>81222361</v>
      </c>
      <c r="G60" s="3" t="s">
        <v>130</v>
      </c>
      <c r="H60" s="1" t="s">
        <v>128</v>
      </c>
      <c r="I60" s="1" t="s">
        <v>118</v>
      </c>
      <c r="J60" s="13">
        <v>27</v>
      </c>
      <c r="K60" s="17">
        <v>1035</v>
      </c>
      <c r="L60" s="17">
        <f t="shared" si="2"/>
        <v>27945</v>
      </c>
      <c r="M60" s="17">
        <v>1590</v>
      </c>
      <c r="N60" s="17">
        <f t="shared" si="3"/>
        <v>42930</v>
      </c>
      <c r="O60" s="25"/>
      <c r="P60" s="25"/>
      <c r="Q60" s="26"/>
    </row>
    <row r="61" spans="1:17" ht="75" customHeight="1">
      <c r="A61" s="1" t="s">
        <v>4</v>
      </c>
      <c r="B61" s="1" t="s">
        <v>182</v>
      </c>
      <c r="C61" s="1" t="s">
        <v>39</v>
      </c>
      <c r="D61" s="1" t="s">
        <v>112</v>
      </c>
      <c r="E61" s="2">
        <v>81222371</v>
      </c>
      <c r="F61" s="2">
        <v>81222371</v>
      </c>
      <c r="G61" s="3" t="s">
        <v>131</v>
      </c>
      <c r="H61" s="1" t="s">
        <v>128</v>
      </c>
      <c r="I61" s="1" t="s">
        <v>120</v>
      </c>
      <c r="J61" s="13">
        <v>2</v>
      </c>
      <c r="K61" s="17">
        <v>1035</v>
      </c>
      <c r="L61" s="17">
        <f t="shared" si="2"/>
        <v>2070</v>
      </c>
      <c r="M61" s="17">
        <v>1590</v>
      </c>
      <c r="N61" s="17">
        <f t="shared" si="3"/>
        <v>3180</v>
      </c>
      <c r="O61" s="25"/>
      <c r="P61" s="25"/>
      <c r="Q61" s="26"/>
    </row>
    <row r="62" spans="1:17" ht="75" customHeight="1">
      <c r="A62" s="1" t="s">
        <v>4</v>
      </c>
      <c r="B62" s="1" t="s">
        <v>182</v>
      </c>
      <c r="C62" s="1" t="s">
        <v>39</v>
      </c>
      <c r="D62" s="1" t="s">
        <v>112</v>
      </c>
      <c r="E62" s="2">
        <v>81319841</v>
      </c>
      <c r="F62" s="2">
        <v>81319841</v>
      </c>
      <c r="G62" s="3" t="s">
        <v>132</v>
      </c>
      <c r="H62" s="1" t="s">
        <v>128</v>
      </c>
      <c r="I62" s="1" t="s">
        <v>120</v>
      </c>
      <c r="J62" s="13">
        <v>8</v>
      </c>
      <c r="K62" s="17">
        <v>1035</v>
      </c>
      <c r="L62" s="17">
        <f t="shared" si="2"/>
        <v>8280</v>
      </c>
      <c r="M62" s="17">
        <v>1590</v>
      </c>
      <c r="N62" s="17">
        <f t="shared" si="3"/>
        <v>12720</v>
      </c>
      <c r="O62" s="25"/>
      <c r="P62" s="25"/>
      <c r="Q62" s="26"/>
    </row>
    <row r="63" spans="1:17" ht="75" customHeight="1">
      <c r="A63" s="5" t="s">
        <v>4</v>
      </c>
      <c r="B63" s="1" t="s">
        <v>182</v>
      </c>
      <c r="C63" s="5" t="s">
        <v>39</v>
      </c>
      <c r="D63" s="5" t="s">
        <v>112</v>
      </c>
      <c r="E63" s="5">
        <v>81263661</v>
      </c>
      <c r="F63" s="5">
        <v>81263661</v>
      </c>
      <c r="G63" s="6" t="s">
        <v>133</v>
      </c>
      <c r="H63" s="5" t="s">
        <v>134</v>
      </c>
      <c r="I63" s="5" t="s">
        <v>9</v>
      </c>
      <c r="J63" s="13">
        <v>8</v>
      </c>
      <c r="K63" s="17">
        <v>1035</v>
      </c>
      <c r="L63" s="17">
        <f t="shared" si="2"/>
        <v>8280</v>
      </c>
      <c r="M63" s="17">
        <v>1590</v>
      </c>
      <c r="N63" s="17">
        <f t="shared" si="3"/>
        <v>12720</v>
      </c>
      <c r="O63" s="25"/>
      <c r="P63" s="25"/>
      <c r="Q63" s="26"/>
    </row>
    <row r="64" spans="1:17" ht="75" customHeight="1">
      <c r="A64" s="1" t="s">
        <v>4</v>
      </c>
      <c r="B64" s="1" t="s">
        <v>182</v>
      </c>
      <c r="C64" s="1" t="s">
        <v>39</v>
      </c>
      <c r="D64" s="1" t="s">
        <v>112</v>
      </c>
      <c r="E64" s="1">
        <v>81288691</v>
      </c>
      <c r="F64" s="1">
        <v>81288691</v>
      </c>
      <c r="G64" s="4" t="s">
        <v>135</v>
      </c>
      <c r="H64" s="1" t="s">
        <v>134</v>
      </c>
      <c r="I64" s="1" t="s">
        <v>71</v>
      </c>
      <c r="J64" s="13">
        <v>10</v>
      </c>
      <c r="K64" s="17">
        <v>1035</v>
      </c>
      <c r="L64" s="17">
        <f t="shared" si="2"/>
        <v>10350</v>
      </c>
      <c r="M64" s="17">
        <v>1590</v>
      </c>
      <c r="N64" s="17">
        <f t="shared" si="3"/>
        <v>15900</v>
      </c>
      <c r="O64" s="25"/>
      <c r="P64" s="25"/>
      <c r="Q64" s="26"/>
    </row>
    <row r="65" spans="1:17" ht="75" customHeight="1">
      <c r="A65" s="1" t="s">
        <v>4</v>
      </c>
      <c r="B65" s="1" t="s">
        <v>182</v>
      </c>
      <c r="C65" s="1" t="s">
        <v>39</v>
      </c>
      <c r="D65" s="1" t="s">
        <v>112</v>
      </c>
      <c r="E65" s="1">
        <v>81288701</v>
      </c>
      <c r="F65" s="1">
        <v>81288701</v>
      </c>
      <c r="G65" s="4" t="s">
        <v>136</v>
      </c>
      <c r="H65" s="1" t="s">
        <v>134</v>
      </c>
      <c r="I65" s="1" t="s">
        <v>46</v>
      </c>
      <c r="J65" s="13">
        <v>9</v>
      </c>
      <c r="K65" s="17">
        <v>1035</v>
      </c>
      <c r="L65" s="17">
        <f t="shared" si="2"/>
        <v>9315</v>
      </c>
      <c r="M65" s="17">
        <v>1590</v>
      </c>
      <c r="N65" s="17">
        <f t="shared" si="3"/>
        <v>14310</v>
      </c>
      <c r="O65" s="25"/>
      <c r="P65" s="25"/>
      <c r="Q65" s="26"/>
    </row>
    <row r="66" spans="1:17" ht="75" customHeight="1">
      <c r="A66" s="1" t="s">
        <v>4</v>
      </c>
      <c r="B66" s="1" t="s">
        <v>182</v>
      </c>
      <c r="C66" s="1" t="s">
        <v>39</v>
      </c>
      <c r="D66" s="1" t="s">
        <v>137</v>
      </c>
      <c r="E66" s="2">
        <v>81214851</v>
      </c>
      <c r="F66" s="2">
        <v>81214851</v>
      </c>
      <c r="G66" s="3" t="s">
        <v>138</v>
      </c>
      <c r="H66" s="1" t="s">
        <v>139</v>
      </c>
      <c r="I66" s="1" t="s">
        <v>140</v>
      </c>
      <c r="J66" s="13">
        <v>38</v>
      </c>
      <c r="K66" s="17">
        <v>905</v>
      </c>
      <c r="L66" s="17">
        <f t="shared" si="2"/>
        <v>34390</v>
      </c>
      <c r="M66" s="17">
        <v>1390</v>
      </c>
      <c r="N66" s="17">
        <f t="shared" si="3"/>
        <v>52820</v>
      </c>
      <c r="O66" s="25"/>
      <c r="P66" s="25"/>
      <c r="Q66" s="26"/>
    </row>
    <row r="67" spans="1:17" ht="75" customHeight="1">
      <c r="A67" s="1" t="s">
        <v>4</v>
      </c>
      <c r="B67" s="1" t="s">
        <v>182</v>
      </c>
      <c r="C67" s="1" t="s">
        <v>39</v>
      </c>
      <c r="D67" s="1" t="s">
        <v>137</v>
      </c>
      <c r="E67" s="2">
        <v>81214871</v>
      </c>
      <c r="F67" s="2">
        <v>81214871</v>
      </c>
      <c r="G67" s="3" t="s">
        <v>141</v>
      </c>
      <c r="H67" s="1" t="s">
        <v>142</v>
      </c>
      <c r="I67" s="1" t="s">
        <v>26</v>
      </c>
      <c r="J67" s="13">
        <v>36</v>
      </c>
      <c r="K67" s="17">
        <v>840</v>
      </c>
      <c r="L67" s="17">
        <f t="shared" si="2"/>
        <v>30240</v>
      </c>
      <c r="M67" s="17">
        <v>1290</v>
      </c>
      <c r="N67" s="17">
        <f t="shared" si="3"/>
        <v>46440</v>
      </c>
      <c r="O67" s="25"/>
      <c r="P67" s="25"/>
      <c r="Q67" s="26"/>
    </row>
    <row r="68" spans="1:17" ht="75" customHeight="1">
      <c r="A68" s="1" t="s">
        <v>4</v>
      </c>
      <c r="B68" s="1" t="s">
        <v>182</v>
      </c>
      <c r="C68" s="1" t="s">
        <v>39</v>
      </c>
      <c r="D68" s="1" t="s">
        <v>137</v>
      </c>
      <c r="E68" s="2">
        <v>81214861</v>
      </c>
      <c r="F68" s="2">
        <v>81214861</v>
      </c>
      <c r="G68" s="3" t="s">
        <v>143</v>
      </c>
      <c r="H68" s="1" t="s">
        <v>144</v>
      </c>
      <c r="I68" s="1" t="s">
        <v>19</v>
      </c>
      <c r="J68" s="13">
        <v>29</v>
      </c>
      <c r="K68" s="17">
        <v>905</v>
      </c>
      <c r="L68" s="17">
        <f t="shared" ref="L68:L82" si="4">K68*J68</f>
        <v>26245</v>
      </c>
      <c r="M68" s="17">
        <v>1390</v>
      </c>
      <c r="N68" s="17">
        <f t="shared" ref="N68:N82" si="5">J68*M68</f>
        <v>40310</v>
      </c>
      <c r="O68" s="25"/>
      <c r="P68" s="25"/>
      <c r="Q68" s="26"/>
    </row>
    <row r="69" spans="1:17" ht="75" customHeight="1">
      <c r="A69" s="1" t="s">
        <v>4</v>
      </c>
      <c r="B69" s="1" t="s">
        <v>182</v>
      </c>
      <c r="C69" s="1" t="s">
        <v>39</v>
      </c>
      <c r="D69" s="1" t="s">
        <v>137</v>
      </c>
      <c r="E69" s="2">
        <v>81220781</v>
      </c>
      <c r="F69" s="2">
        <v>81220781</v>
      </c>
      <c r="G69" s="3" t="s">
        <v>145</v>
      </c>
      <c r="H69" s="1" t="s">
        <v>146</v>
      </c>
      <c r="I69" s="1" t="s">
        <v>43</v>
      </c>
      <c r="J69" s="13">
        <v>18</v>
      </c>
      <c r="K69" s="17">
        <v>279</v>
      </c>
      <c r="L69" s="17">
        <f t="shared" si="4"/>
        <v>5022</v>
      </c>
      <c r="M69" s="17">
        <v>1090</v>
      </c>
      <c r="N69" s="17">
        <f t="shared" si="5"/>
        <v>19620</v>
      </c>
      <c r="O69" s="25"/>
      <c r="P69" s="25"/>
      <c r="Q69" s="26"/>
    </row>
    <row r="70" spans="1:17" ht="75" customHeight="1">
      <c r="A70" s="1" t="s">
        <v>4</v>
      </c>
      <c r="B70" s="1" t="s">
        <v>182</v>
      </c>
      <c r="C70" s="1" t="s">
        <v>39</v>
      </c>
      <c r="D70" s="7" t="s">
        <v>137</v>
      </c>
      <c r="E70" s="1">
        <v>81092721</v>
      </c>
      <c r="F70" s="1">
        <v>81092721</v>
      </c>
      <c r="G70" s="4" t="s">
        <v>147</v>
      </c>
      <c r="H70" s="1" t="s">
        <v>148</v>
      </c>
      <c r="I70" s="1" t="s">
        <v>9</v>
      </c>
      <c r="J70" s="13">
        <v>29</v>
      </c>
      <c r="K70" s="17">
        <v>708</v>
      </c>
      <c r="L70" s="17">
        <f t="shared" si="4"/>
        <v>20532</v>
      </c>
      <c r="M70" s="17">
        <v>1090</v>
      </c>
      <c r="N70" s="17">
        <f t="shared" si="5"/>
        <v>31610</v>
      </c>
      <c r="O70" s="25"/>
      <c r="P70" s="25"/>
      <c r="Q70" s="26"/>
    </row>
    <row r="71" spans="1:17" ht="75" customHeight="1">
      <c r="A71" s="1" t="s">
        <v>4</v>
      </c>
      <c r="B71" s="1" t="s">
        <v>182</v>
      </c>
      <c r="C71" s="1" t="s">
        <v>39</v>
      </c>
      <c r="D71" s="7" t="s">
        <v>137</v>
      </c>
      <c r="E71" s="1">
        <v>81112661</v>
      </c>
      <c r="F71" s="1">
        <v>81112661</v>
      </c>
      <c r="G71" s="4" t="s">
        <v>149</v>
      </c>
      <c r="H71" s="1" t="s">
        <v>148</v>
      </c>
      <c r="I71" s="1" t="s">
        <v>43</v>
      </c>
      <c r="J71" s="13">
        <v>5</v>
      </c>
      <c r="K71" s="17">
        <v>279</v>
      </c>
      <c r="L71" s="17">
        <f t="shared" si="4"/>
        <v>1395</v>
      </c>
      <c r="M71" s="17">
        <v>1090</v>
      </c>
      <c r="N71" s="17">
        <f t="shared" si="5"/>
        <v>5450</v>
      </c>
      <c r="O71" s="25"/>
      <c r="P71" s="25"/>
      <c r="Q71" s="26"/>
    </row>
    <row r="72" spans="1:17" ht="75" customHeight="1">
      <c r="A72" s="1" t="s">
        <v>4</v>
      </c>
      <c r="B72" s="1" t="s">
        <v>182</v>
      </c>
      <c r="C72" s="1" t="s">
        <v>39</v>
      </c>
      <c r="D72" s="1" t="s">
        <v>137</v>
      </c>
      <c r="E72" s="2">
        <v>81214331</v>
      </c>
      <c r="F72" s="2">
        <v>81214331</v>
      </c>
      <c r="G72" s="3" t="s">
        <v>150</v>
      </c>
      <c r="H72" s="1" t="s">
        <v>151</v>
      </c>
      <c r="I72" s="1" t="s">
        <v>9</v>
      </c>
      <c r="J72" s="13">
        <v>19</v>
      </c>
      <c r="K72" s="17">
        <v>905</v>
      </c>
      <c r="L72" s="17">
        <f t="shared" si="4"/>
        <v>17195</v>
      </c>
      <c r="M72" s="17">
        <v>1390</v>
      </c>
      <c r="N72" s="17">
        <f t="shared" si="5"/>
        <v>26410</v>
      </c>
      <c r="O72" s="25"/>
      <c r="P72" s="25"/>
      <c r="Q72" s="26"/>
    </row>
    <row r="73" spans="1:17" ht="75" customHeight="1">
      <c r="A73" s="1" t="s">
        <v>4</v>
      </c>
      <c r="B73" s="1" t="s">
        <v>182</v>
      </c>
      <c r="C73" s="1" t="s">
        <v>39</v>
      </c>
      <c r="D73" s="1" t="s">
        <v>137</v>
      </c>
      <c r="E73" s="2">
        <v>81214341</v>
      </c>
      <c r="F73" s="2">
        <v>81214341</v>
      </c>
      <c r="G73" s="3" t="s">
        <v>152</v>
      </c>
      <c r="H73" s="1" t="s">
        <v>151</v>
      </c>
      <c r="I73" s="1" t="s">
        <v>53</v>
      </c>
      <c r="J73" s="13">
        <v>13</v>
      </c>
      <c r="K73" s="17">
        <v>905</v>
      </c>
      <c r="L73" s="17">
        <f t="shared" si="4"/>
        <v>11765</v>
      </c>
      <c r="M73" s="17">
        <v>1390</v>
      </c>
      <c r="N73" s="17">
        <f t="shared" si="5"/>
        <v>18070</v>
      </c>
      <c r="O73" s="25"/>
      <c r="P73" s="25"/>
      <c r="Q73" s="26"/>
    </row>
    <row r="74" spans="1:17" ht="75" customHeight="1">
      <c r="A74" s="1" t="s">
        <v>4</v>
      </c>
      <c r="B74" s="1" t="s">
        <v>182</v>
      </c>
      <c r="C74" s="1" t="s">
        <v>39</v>
      </c>
      <c r="D74" s="1" t="s">
        <v>137</v>
      </c>
      <c r="E74" s="2">
        <v>80840471</v>
      </c>
      <c r="F74" s="2">
        <v>80840471</v>
      </c>
      <c r="G74" s="3" t="s">
        <v>153</v>
      </c>
      <c r="H74" s="1" t="s">
        <v>154</v>
      </c>
      <c r="I74" s="1" t="s">
        <v>14</v>
      </c>
      <c r="J74" s="13">
        <v>60</v>
      </c>
      <c r="K74" s="17">
        <v>645</v>
      </c>
      <c r="L74" s="17">
        <f t="shared" si="4"/>
        <v>38700</v>
      </c>
      <c r="M74" s="17">
        <v>990</v>
      </c>
      <c r="N74" s="17">
        <f t="shared" si="5"/>
        <v>59400</v>
      </c>
      <c r="O74" s="25"/>
      <c r="P74" s="25"/>
      <c r="Q74" s="26"/>
    </row>
    <row r="75" spans="1:17" ht="75" customHeight="1">
      <c r="A75" s="1" t="s">
        <v>4</v>
      </c>
      <c r="B75" s="1" t="s">
        <v>182</v>
      </c>
      <c r="C75" s="1" t="s">
        <v>39</v>
      </c>
      <c r="D75" s="1" t="s">
        <v>137</v>
      </c>
      <c r="E75" s="2">
        <v>81214931</v>
      </c>
      <c r="F75" s="2">
        <v>81214931</v>
      </c>
      <c r="G75" s="3" t="s">
        <v>155</v>
      </c>
      <c r="H75" s="1" t="s">
        <v>156</v>
      </c>
      <c r="I75" s="1" t="s">
        <v>157</v>
      </c>
      <c r="J75" s="13">
        <v>67</v>
      </c>
      <c r="K75" s="17">
        <v>490</v>
      </c>
      <c r="L75" s="17">
        <f t="shared" si="4"/>
        <v>32830</v>
      </c>
      <c r="M75" s="17">
        <v>980</v>
      </c>
      <c r="N75" s="17">
        <f t="shared" si="5"/>
        <v>65660</v>
      </c>
      <c r="O75" s="25"/>
      <c r="P75" s="25"/>
      <c r="Q75" s="26"/>
    </row>
    <row r="76" spans="1:17" ht="75" customHeight="1">
      <c r="A76" s="1" t="s">
        <v>4</v>
      </c>
      <c r="B76" s="1" t="s">
        <v>182</v>
      </c>
      <c r="C76" s="1" t="s">
        <v>39</v>
      </c>
      <c r="D76" s="1" t="s">
        <v>137</v>
      </c>
      <c r="E76" s="2">
        <v>81214921</v>
      </c>
      <c r="F76" s="2">
        <v>81214921</v>
      </c>
      <c r="G76" s="3" t="s">
        <v>158</v>
      </c>
      <c r="H76" s="1" t="s">
        <v>159</v>
      </c>
      <c r="I76" s="1" t="s">
        <v>157</v>
      </c>
      <c r="J76" s="13">
        <v>44</v>
      </c>
      <c r="K76" s="17">
        <v>575</v>
      </c>
      <c r="L76" s="17">
        <f t="shared" si="4"/>
        <v>25300</v>
      </c>
      <c r="M76" s="17">
        <v>1150</v>
      </c>
      <c r="N76" s="17">
        <f t="shared" si="5"/>
        <v>50600</v>
      </c>
      <c r="O76" s="25"/>
      <c r="P76" s="25"/>
      <c r="Q76" s="26"/>
    </row>
    <row r="77" spans="1:17" ht="75" customHeight="1">
      <c r="A77" s="1" t="s">
        <v>4</v>
      </c>
      <c r="B77" s="1" t="s">
        <v>182</v>
      </c>
      <c r="C77" s="1" t="s">
        <v>5</v>
      </c>
      <c r="D77" s="1" t="s">
        <v>6</v>
      </c>
      <c r="E77" s="1">
        <v>81289231</v>
      </c>
      <c r="F77" s="1">
        <v>81289231</v>
      </c>
      <c r="G77" s="4" t="s">
        <v>160</v>
      </c>
      <c r="H77" s="1" t="s">
        <v>161</v>
      </c>
      <c r="I77" s="1" t="s">
        <v>14</v>
      </c>
      <c r="J77" s="13">
        <v>8</v>
      </c>
      <c r="K77" s="17">
        <v>550</v>
      </c>
      <c r="L77" s="17">
        <f t="shared" si="4"/>
        <v>4400</v>
      </c>
      <c r="M77" s="17">
        <v>840</v>
      </c>
      <c r="N77" s="17">
        <f t="shared" si="5"/>
        <v>6720</v>
      </c>
      <c r="O77" s="25"/>
      <c r="P77" s="25"/>
      <c r="Q77" s="26"/>
    </row>
    <row r="78" spans="1:17" ht="75" customHeight="1">
      <c r="A78" s="1" t="s">
        <v>4</v>
      </c>
      <c r="B78" s="1" t="s">
        <v>182</v>
      </c>
      <c r="C78" s="1" t="s">
        <v>5</v>
      </c>
      <c r="D78" s="1" t="s">
        <v>6</v>
      </c>
      <c r="E78" s="1">
        <v>81289401</v>
      </c>
      <c r="F78" s="1">
        <v>81289401</v>
      </c>
      <c r="G78" s="4" t="s">
        <v>162</v>
      </c>
      <c r="H78" s="1" t="s">
        <v>163</v>
      </c>
      <c r="I78" s="1" t="s">
        <v>164</v>
      </c>
      <c r="J78" s="13">
        <v>10</v>
      </c>
      <c r="K78" s="17">
        <v>550</v>
      </c>
      <c r="L78" s="17">
        <f t="shared" si="4"/>
        <v>5500</v>
      </c>
      <c r="M78" s="17">
        <v>840</v>
      </c>
      <c r="N78" s="17">
        <f t="shared" si="5"/>
        <v>8400</v>
      </c>
      <c r="O78" s="25"/>
      <c r="P78" s="25"/>
      <c r="Q78" s="26"/>
    </row>
    <row r="79" spans="1:17" ht="75" customHeight="1">
      <c r="A79" s="1" t="s">
        <v>4</v>
      </c>
      <c r="B79" s="1" t="s">
        <v>182</v>
      </c>
      <c r="C79" s="1" t="s">
        <v>5</v>
      </c>
      <c r="D79" s="1" t="s">
        <v>20</v>
      </c>
      <c r="E79" s="1">
        <v>81289431</v>
      </c>
      <c r="F79" s="1">
        <v>81289431</v>
      </c>
      <c r="G79" s="4" t="s">
        <v>165</v>
      </c>
      <c r="H79" s="1" t="s">
        <v>166</v>
      </c>
      <c r="I79" s="1" t="s">
        <v>164</v>
      </c>
      <c r="J79" s="13">
        <v>10</v>
      </c>
      <c r="K79" s="17">
        <v>470</v>
      </c>
      <c r="L79" s="17">
        <f t="shared" si="4"/>
        <v>4700</v>
      </c>
      <c r="M79" s="17">
        <v>725</v>
      </c>
      <c r="N79" s="17">
        <f t="shared" si="5"/>
        <v>7250</v>
      </c>
      <c r="O79" s="25"/>
      <c r="P79" s="25"/>
      <c r="Q79" s="26"/>
    </row>
    <row r="80" spans="1:17" ht="75" customHeight="1">
      <c r="A80" s="1" t="s">
        <v>4</v>
      </c>
      <c r="B80" s="1" t="s">
        <v>182</v>
      </c>
      <c r="C80" s="1" t="s">
        <v>5</v>
      </c>
      <c r="D80" s="1" t="s">
        <v>29</v>
      </c>
      <c r="E80" s="1">
        <v>81289421</v>
      </c>
      <c r="F80" s="1">
        <v>81289421</v>
      </c>
      <c r="G80" s="4" t="s">
        <v>167</v>
      </c>
      <c r="H80" s="1" t="s">
        <v>168</v>
      </c>
      <c r="I80" s="1" t="s">
        <v>164</v>
      </c>
      <c r="J80" s="13">
        <v>20</v>
      </c>
      <c r="K80" s="17">
        <v>575</v>
      </c>
      <c r="L80" s="17">
        <f t="shared" si="4"/>
        <v>11500</v>
      </c>
      <c r="M80" s="17">
        <v>885</v>
      </c>
      <c r="N80" s="17">
        <f t="shared" si="5"/>
        <v>17700</v>
      </c>
      <c r="O80" s="25"/>
      <c r="P80" s="25"/>
      <c r="Q80" s="26"/>
    </row>
    <row r="81" spans="1:17" ht="75" customHeight="1">
      <c r="A81" s="1" t="s">
        <v>4</v>
      </c>
      <c r="B81" s="1" t="s">
        <v>182</v>
      </c>
      <c r="C81" s="1" t="s">
        <v>39</v>
      </c>
      <c r="D81" s="1" t="s">
        <v>59</v>
      </c>
      <c r="E81" s="1">
        <v>81288841</v>
      </c>
      <c r="F81" s="1">
        <v>81288841</v>
      </c>
      <c r="G81" s="4" t="s">
        <v>169</v>
      </c>
      <c r="H81" s="1" t="s">
        <v>170</v>
      </c>
      <c r="I81" s="1" t="s">
        <v>71</v>
      </c>
      <c r="J81" s="13">
        <v>45</v>
      </c>
      <c r="K81" s="17">
        <v>770</v>
      </c>
      <c r="L81" s="17">
        <f t="shared" si="4"/>
        <v>34650</v>
      </c>
      <c r="M81" s="17">
        <v>1180</v>
      </c>
      <c r="N81" s="17">
        <f t="shared" si="5"/>
        <v>53100</v>
      </c>
      <c r="O81" s="25"/>
      <c r="P81" s="25"/>
      <c r="Q81" s="26"/>
    </row>
    <row r="82" spans="1:17" ht="75" customHeight="1">
      <c r="A82" s="1" t="s">
        <v>4</v>
      </c>
      <c r="B82" s="1" t="s">
        <v>182</v>
      </c>
      <c r="C82" s="1" t="s">
        <v>39</v>
      </c>
      <c r="D82" s="1" t="s">
        <v>137</v>
      </c>
      <c r="E82" s="1">
        <v>81289121</v>
      </c>
      <c r="F82" s="1">
        <v>81289121</v>
      </c>
      <c r="G82" s="4" t="s">
        <v>171</v>
      </c>
      <c r="H82" s="1" t="s">
        <v>146</v>
      </c>
      <c r="I82" s="1" t="s">
        <v>46</v>
      </c>
      <c r="J82" s="13">
        <v>10</v>
      </c>
      <c r="K82" s="17">
        <v>710</v>
      </c>
      <c r="L82" s="17">
        <f t="shared" si="4"/>
        <v>7100</v>
      </c>
      <c r="M82" s="17">
        <v>1090</v>
      </c>
      <c r="N82" s="17">
        <f t="shared" si="5"/>
        <v>10900</v>
      </c>
      <c r="O82" s="25"/>
      <c r="P82" s="25"/>
      <c r="Q82" s="26"/>
    </row>
  </sheetData>
  <autoFilter ref="A3:Q82"/>
  <conditionalFormatting sqref="F3:F76">
    <cfRule type="duplicateValues" dxfId="1" priority="1"/>
  </conditionalFormatting>
  <conditionalFormatting sqref="F4:F76">
    <cfRule type="duplicateValues" dxfId="0" priority="2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8AB322CA94624AA91A7E0EA01E823C" ma:contentTypeVersion="12" ma:contentTypeDescription="Create a new document." ma:contentTypeScope="" ma:versionID="78692eb76b24e63de09ccf6ad84e9cdf">
  <xsd:schema xmlns:xsd="http://www.w3.org/2001/XMLSchema" xmlns:xs="http://www.w3.org/2001/XMLSchema" xmlns:p="http://schemas.microsoft.com/office/2006/metadata/properties" xmlns:ns2="dcb3da43-756d-4740-bbc1-ed5cec6fa12a" xmlns:ns3="764b73bc-a15e-436b-83ef-1783d1069c78" targetNamespace="http://schemas.microsoft.com/office/2006/metadata/properties" ma:root="true" ma:fieldsID="2e681ee37c2dc1e6e9f799a272bc7ffc" ns2:_="" ns3:_="">
    <xsd:import namespace="dcb3da43-756d-4740-bbc1-ed5cec6fa12a"/>
    <xsd:import namespace="764b73bc-a15e-436b-83ef-1783d1069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3da43-756d-4740-bbc1-ed5cec6fa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72ee353-a601-42f8-ac6f-4df1db5950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4b73bc-a15e-436b-83ef-1783d1069c7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8b0c96e-2352-49fd-80f4-62e9f0b34af5}" ma:internalName="TaxCatchAll" ma:showField="CatchAllData" ma:web="764b73bc-a15e-436b-83ef-1783d1069c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b3da43-756d-4740-bbc1-ed5cec6fa12a">
      <Terms xmlns="http://schemas.microsoft.com/office/infopath/2007/PartnerControls"/>
    </lcf76f155ced4ddcb4097134ff3c332f>
    <TaxCatchAll xmlns="764b73bc-a15e-436b-83ef-1783d1069c7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E97E6F-55D9-4A8D-BB4E-C50B023A3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b3da43-756d-4740-bbc1-ed5cec6fa12a"/>
    <ds:schemaRef ds:uri="764b73bc-a15e-436b-83ef-1783d1069c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DEDF37-6A31-43DA-AB46-9D7E3FA3DB4E}">
  <ds:schemaRefs>
    <ds:schemaRef ds:uri="dcb3da43-756d-4740-bbc1-ed5cec6fa12a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764b73bc-a15e-436b-83ef-1783d1069c78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5800B27-C989-4118-8529-E6AD708EC7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BURBERRY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2026-09-17T10:07:51Z</dcterms:created>
  <dcterms:modified xsi:type="dcterms:W3CDTF">2026-10-28T10:42:35Z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0x010100108AB322CA94624AA91A7E0EA01E823C</vt:lpwstr>
  </property>
  <property fmtid="{D5CDD505-2E9C-101B-9397-08002B2CF9AE}" pid="3" name="MediaServiceImageTags">
    <vt:lpwstr/>
  </property>
</Properties>
</file>